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<sst xmlns="http://schemas.openxmlformats.org/spreadsheetml/2006/main" count="560" uniqueCount="220">
  <si>
    <t>name</t>
  </si>
  <si>
    <t>Sch pin</t>
  </si>
  <si>
    <t>conn</t>
  </si>
  <si>
    <t>J-conn pin</t>
  </si>
  <si>
    <t>+5VIN</t>
  </si>
  <si>
    <t>J1</t>
  </si>
  <si>
    <t>-12VIN</t>
  </si>
  <si>
    <t>A1</t>
  </si>
  <si>
    <t>A2</t>
  </si>
  <si>
    <t>A3</t>
  </si>
  <si>
    <t>A4</t>
  </si>
  <si>
    <t>A5</t>
  </si>
  <si>
    <t>A6</t>
  </si>
  <si>
    <t>A7</t>
  </si>
  <si>
    <t>AM4</t>
  </si>
  <si>
    <t>AS#</t>
  </si>
  <si>
    <t>D0</t>
  </si>
  <si>
    <t>D1</t>
  </si>
  <si>
    <t>D2</t>
  </si>
  <si>
    <t>D3</t>
  </si>
  <si>
    <t>D4</t>
  </si>
  <si>
    <t>D5</t>
  </si>
  <si>
    <t>D6</t>
  </si>
  <si>
    <t>D7</t>
  </si>
  <si>
    <t>DS0#</t>
  </si>
  <si>
    <t>DS1#</t>
  </si>
  <si>
    <t>DTACK#</t>
  </si>
  <si>
    <t>GND</t>
  </si>
  <si>
    <t>IACK#</t>
  </si>
  <si>
    <t>IACKIN#</t>
  </si>
  <si>
    <t>IACKOUT#</t>
  </si>
  <si>
    <t>SYSCLK</t>
  </si>
  <si>
    <t>WRITE#</t>
  </si>
  <si>
    <t>ACFAIL#</t>
  </si>
  <si>
    <t>AM0</t>
  </si>
  <si>
    <t>AM1</t>
  </si>
  <si>
    <t>AM2</t>
  </si>
  <si>
    <t>AM3</t>
  </si>
  <si>
    <t>BBSY#</t>
  </si>
  <si>
    <t>BCLR#</t>
  </si>
  <si>
    <t>BG0IN#</t>
  </si>
  <si>
    <t>BG0OUT#</t>
  </si>
  <si>
    <t>BG1IN#</t>
  </si>
  <si>
    <t>BG1OUT#</t>
  </si>
  <si>
    <t>BG2IN#</t>
  </si>
  <si>
    <t>BG2OUT#</t>
  </si>
  <si>
    <t>BG3IN#</t>
  </si>
  <si>
    <t>BG3OUT#</t>
  </si>
  <si>
    <t>BR0#</t>
  </si>
  <si>
    <t>BR1#</t>
  </si>
  <si>
    <t>BR2#</t>
  </si>
  <si>
    <t>BR3#</t>
  </si>
  <si>
    <t>IRQ1#</t>
  </si>
  <si>
    <t>IRQ2#</t>
  </si>
  <si>
    <t>IRQ3#</t>
  </si>
  <si>
    <t>IRQ4#</t>
  </si>
  <si>
    <t>IRQ5#</t>
  </si>
  <si>
    <t>IRQ6#</t>
  </si>
  <si>
    <t>IRQ7#</t>
  </si>
  <si>
    <t>SERA</t>
  </si>
  <si>
    <t>SERB</t>
  </si>
  <si>
    <t>+12VIN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</si>
  <si>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</si>
  <si>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</si>
  <si>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</si>
  <si>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</si>
  <si>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</si>
  <si>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</si>
  <si>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</si>
  <si>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</si>
  <si>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</si>
  <si>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</si>
  <si>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</si>
  <si>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</si>
  <si>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</si>
  <si>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</si>
  <si>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A8</t>
  </si>
  <si>
    <t>A9</t>
  </si>
  <si>
    <t>AM5</t>
  </si>
  <si>
    <t>BERR#</t>
  </si>
  <si>
    <t>D10</t>
  </si>
  <si>
    <t>D11</t>
  </si>
  <si>
    <t>D12</t>
  </si>
  <si>
    <t>D13</t>
  </si>
  <si>
    <t>D14</t>
  </si>
  <si>
    <t>D15</t>
  </si>
  <si>
    <t>D8</t>
  </si>
  <si>
    <t>D9</t>
  </si>
  <si>
    <t>LWORD#</t>
  </si>
  <si>
    <t>SYSFAIL#</t>
  </si>
  <si>
    <t>SYSRESET#</t>
  </si>
  <si>
    <t>+V1</t>
  </si>
  <si>
    <t>+V2</t>
  </si>
  <si>
    <t>3V3IN</t>
  </si>
  <si>
    <t>GA0#</t>
  </si>
  <si>
    <t>GA1#</t>
  </si>
  <si>
    <t>GA2#</t>
  </si>
  <si>
    <t>GA3#</t>
  </si>
  <si>
    <t>GA4#</t>
  </si>
  <si>
    <t>GAP#</t>
  </si>
  <si>
    <t>LI/I#</t>
  </si>
  <si>
    <t>LI/O#</t>
  </si>
  <si>
    <t>-V1</t>
  </si>
  <si>
    <t>-V2</t>
  </si>
  <si>
    <t>RESP#</t>
  </si>
  <si>
    <t>J2_IO_DS00</t>
  </si>
  <si>
    <t>J2</t>
  </si>
  <si>
    <t>J2_IO_DS00_B</t>
  </si>
  <si>
    <t>J2_IO_DS01</t>
  </si>
  <si>
    <t>J2_IO_DS01_B</t>
  </si>
  <si>
    <t>J2_IO_DS02</t>
  </si>
  <si>
    <t>J2_IO_DS02_B</t>
  </si>
  <si>
    <t>J2_IO_DS03</t>
  </si>
  <si>
    <t>J2_IO_DS03_B</t>
  </si>
  <si>
    <t>J2_IO_DS04</t>
  </si>
  <si>
    <t>J2_IO_DS04_B</t>
  </si>
  <si>
    <t>J2_IO_DS05</t>
  </si>
  <si>
    <t>J2_IO_DS05_B</t>
  </si>
  <si>
    <t>J2_IO_DS06</t>
  </si>
  <si>
    <t>J2_IO_DS06_B</t>
  </si>
  <si>
    <t>J2_IO_DS07</t>
  </si>
  <si>
    <t>J2_IO_DS07_B</t>
  </si>
  <si>
    <t>J2_IO_DS08</t>
  </si>
  <si>
    <t>J2_IO_DS08_B</t>
  </si>
  <si>
    <t>J2_IO_DS16</t>
  </si>
  <si>
    <t>J2_IO_DS16_B</t>
  </si>
  <si>
    <t>J2_IO_DS17</t>
  </si>
  <si>
    <t>J2_IO_DS17_B</t>
  </si>
  <si>
    <t>J2_IO_DS18</t>
  </si>
  <si>
    <t>J2_IO_DS18_B</t>
  </si>
  <si>
    <t>J2_IO_DS19</t>
  </si>
  <si>
    <t>J2_IO_DS19_B</t>
  </si>
  <si>
    <t>J2_IO_DS20</t>
  </si>
  <si>
    <t>J2_IO_DS20_B</t>
  </si>
  <si>
    <t>J2_IO_DS21</t>
  </si>
  <si>
    <t>J2_IO_DS21_B</t>
  </si>
  <si>
    <t>J2_IO_DS22</t>
  </si>
  <si>
    <t>J2_IO_DS22_B</t>
  </si>
  <si>
    <t>A24</t>
  </si>
  <si>
    <t>A25</t>
  </si>
  <si>
    <t>A26</t>
  </si>
  <si>
    <t>A27</t>
  </si>
  <si>
    <t>A28</t>
  </si>
  <si>
    <t>A29</t>
  </si>
  <si>
    <t>A30</t>
  </si>
  <si>
    <t>A31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</si>
  <si>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</si>
  <si>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</si>
  <si>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</si>
  <si>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</si>
  <si>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</si>
  <si>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</si>
  <si>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</si>
  <si>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</si>
  <si>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</si>
  <si>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</si>
  <si>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</si>
  <si>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</si>
  <si>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</si>
  <si>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</si>
  <si>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</si>
  <si>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</si>
  <si>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RETRY#</t>
  </si>
  <si>
    <t>J2_IO_DS09</t>
  </si>
  <si>
    <t>J2_IO_DS09_B</t>
  </si>
  <si>
    <t>J2_IO_DS10</t>
  </si>
  <si>
    <t>J2_IO_DS10_B</t>
  </si>
  <si>
    <t>J2_IO_DS11</t>
  </si>
  <si>
    <t>J2_IO_DS11_B</t>
  </si>
  <si>
    <t>J2_IO_DS12</t>
  </si>
  <si>
    <t>J2_IO_DS12_B</t>
  </si>
  <si>
    <t>J2_IO_DS13</t>
  </si>
  <si>
    <t>J2_IO_DS13_B</t>
  </si>
  <si>
    <t>J2_IO_DS14</t>
  </si>
  <si>
    <t>J2_IO_DS14_B</t>
  </si>
  <si>
    <t>J2_IO_DS15</t>
  </si>
  <si>
    <t>J2_IO_DS15_B</t>
  </si>
  <si>
    <t>J2_IO_DS23</t>
  </si>
  <si>
    <t>J2_IO_DS23_B</t>
  </si>
  <si>
    <t>J2_IO_DS24</t>
  </si>
  <si>
    <t>J2_IO_DS24_B</t>
  </si>
  <si>
    <t>J2_IO_DS25</t>
  </si>
  <si>
    <t>J2_IO_DS25_B</t>
  </si>
  <si>
    <t>J2_IO_DS26</t>
  </si>
  <si>
    <t>J2_IO_DS26_B</t>
  </si>
  <si>
    <t>J2_IO_DS27</t>
  </si>
  <si>
    <t>J2_IO_DS27_B</t>
  </si>
  <si>
    <t>J2_IO_DS28</t>
  </si>
  <si>
    <t>J2_IO_DS28_B</t>
  </si>
  <si>
    <t>J2_IO_DS29</t>
  </si>
  <si>
    <t>J2_IO_DS29_B</t>
  </si>
  <si>
    <t>J2_IO_DS30</t>
  </si>
  <si>
    <t>J2_IO_DS30_B</t>
  </si>
  <si>
    <t>J2_IO_DS31</t>
  </si>
  <si>
    <t>J2_IO_DS31_B</t>
  </si>
  <si>
    <t>J2_IO_DS32</t>
  </si>
  <si>
    <t>J2_IO_DS32_B</t>
  </si>
  <si>
    <t>J2_IO_DS33</t>
  </si>
  <si>
    <t>J2_IO_DS33_B</t>
  </si>
  <si>
    <t>J2_IO_DS34</t>
  </si>
  <si>
    <t>J2_IO_DS34_B</t>
  </si>
  <si>
    <t>J2_IO_DS35</t>
  </si>
  <si>
    <t>J2_IO_DS35_B</t>
  </si>
  <si>
    <t>J2_IO_SE2</t>
  </si>
  <si>
    <t>J2_IO_SE3</t>
  </si>
  <si>
    <t>EN_FANOUT</t>
  </si>
  <si>
    <t>J2_IO_DS36</t>
  </si>
  <si>
    <t>J2_IO_DS36_B</t>
  </si>
  <si>
    <t>J2_IO_DS37</t>
  </si>
  <si>
    <t>J2_IO_DS37_B</t>
  </si>
  <si>
    <t>J2_IO_DS38</t>
  </si>
  <si>
    <t>J2_IO_DS38_B</t>
  </si>
  <si>
    <t>J2_IO_DS39</t>
  </si>
  <si>
    <t>J2_IO_DS39_B</t>
  </si>
  <si>
    <t>J2_IO_DS40</t>
  </si>
  <si>
    <t>J2_IO_DS40_B</t>
  </si>
  <si>
    <t>J2_IO_DS41</t>
  </si>
  <si>
    <t>J2_IO_DS41_B</t>
  </si>
  <si>
    <t>J2_IO_SE0</t>
  </si>
  <si>
    <t>J2_IO_SE1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</si>
</sst>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sz val="10"/>
      <color indexed="22"/>
      <name val="Arial"/>
      <family val="2"/>
    </font>
    <font>
      <b/>
      <sz val="10"/>
      <name val="Arial"/>
      <family val="2"/>
    </font>
    <font>
      <b/>
      <sz val="10"/>
      <color indexed="2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center" wrapText="1"/>
    </xf>
    <xf numFmtId="164" fontId="3" fillId="0" borderId="0" xfId="0" applyFont="1" applyAlignment="1">
      <alignment horizontal="center" wrapText="1"/>
    </xf>
    <xf numFmtId="164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79"/>
  <sheetViews>
    <sheetView tabSelected="1" workbookViewId="0" topLeftCell="A1">
      <selection activeCell="K28" sqref="K28"/>
    </sheetView>
  </sheetViews>
  <sheetFormatPr defaultColWidth="9.140625" defaultRowHeight="12.75"/>
  <cols>
    <col min="1" max="1" width="23.421875" style="1" customWidth="1"/>
    <col min="2" max="5" width="9.140625" style="1" customWidth="1"/>
    <col min="6" max="6" width="22.28125" style="2" customWidth="1"/>
    <col min="7" max="9" width="9.140625" style="2" customWidth="1"/>
  </cols>
  <sheetData>
    <row r="1" spans="1:9" s="5" customFormat="1" ht="24" customHeight="1">
      <c r="A1" s="3" t="s">
        <v>0</v>
      </c>
      <c r="B1" s="3" t="s">
        <v>1</v>
      </c>
      <c r="C1" s="3"/>
      <c r="D1" s="3" t="s">
        <v>2</v>
      </c>
      <c r="E1" s="3" t="s">
        <v>3</v>
      </c>
      <c r="F1" s="4"/>
      <c r="G1" s="4"/>
      <c r="H1" s="4"/>
      <c r="I1" s="4"/>
    </row>
    <row r="2" spans="1:9" ht="12">
      <c r="A2" s="1" t="s">
        <v>4</v>
      </c>
      <c r="B2" s="1">
        <v>157</v>
      </c>
      <c r="D2" s="1" t="s">
        <v>5</v>
      </c>
      <c r="E2" s="1" t="str">
        <f>D2&amp;"-"&amp;G2&amp;I2</f>
        <v>J1-32A</v>
      </c>
      <c r="F2" s="2" t="str">
        <f>A2</f>
        <v>+5VIN</v>
      </c>
      <c r="G2" s="2">
        <f>INT((B2-1)/5)+1</f>
        <v>32</v>
      </c>
      <c r="H2" s="2">
        <f>MOD(B2-1,5)</f>
        <v>1</v>
      </c>
      <c r="I2" s="2" t="str">
        <f>IF(H2=0,"Z",IF(H2=1,"A",IF(H2=2,"B",IF(H2=3,"C",IF(H2=4,"D",IF(H2=5,"E",IF(H2=6,"F","")))))))</f>
        <v>A</v>
      </c>
    </row>
    <row r="3" spans="1:9" ht="12">
      <c r="A3" s="1" t="s">
        <v>6</v>
      </c>
      <c r="B3" s="1">
        <v>152</v>
      </c>
      <c r="D3" s="1" t="s">
        <v>5</v>
      </c>
      <c r="E3" s="1" t="str">
        <f aca="true" t="shared" si="0" ref="E3:E66">D3&amp;"-"&amp;G3&amp;I3</f>
        <v>J1-31A</v>
      </c>
      <c r="F3" s="2" t="str">
        <f aca="true" t="shared" si="1" ref="F3:F66">A3</f>
        <v>-12VIN</v>
      </c>
      <c r="G3" s="2">
        <f aca="true" t="shared" si="2" ref="G3:G66">INT((B3-1)/5)+1</f>
        <v>31</v>
      </c>
      <c r="H3" s="2">
        <f>MOD(B3-1,5)</f>
        <v>1</v>
      </c>
      <c r="I3" s="2" t="str">
        <f>IF(H3=0,"Z",IF(H3=1,"A",IF(H3=2,"B",IF(H3=3,"C",IF(H3=4,"D",IF(H3=5,"E",IF(H3=6,"F","")))))))</f>
        <v>A</v>
      </c>
    </row>
    <row r="4" spans="1:9" ht="12">
      <c r="A4" s="1" t="s">
        <v>7</v>
      </c>
      <c r="B4" s="1">
        <v>147</v>
      </c>
      <c r="D4" s="1" t="s">
        <v>5</v>
      </c>
      <c r="E4" s="1" t="str">
        <f t="shared" si="0"/>
        <v>J1-30A</v>
      </c>
      <c r="F4" s="2" t="str">
        <f t="shared" si="1"/>
        <v>A1</v>
      </c>
      <c r="G4" s="2">
        <f t="shared" si="2"/>
        <v>30</v>
      </c>
      <c r="H4" s="2">
        <f>MOD(B4-1,5)</f>
        <v>1</v>
      </c>
      <c r="I4" s="2" t="str">
        <f>IF(H4=0,"Z",IF(H4=1,"A",IF(H4=2,"B",IF(H4=3,"C",IF(H4=4,"D",IF(H4=5,"E",IF(H4=6,"F","")))))))</f>
        <v>A</v>
      </c>
    </row>
    <row r="5" spans="1:9" ht="12">
      <c r="A5" s="1" t="s">
        <v>8</v>
      </c>
      <c r="B5" s="1">
        <v>142</v>
      </c>
      <c r="D5" s="1" t="s">
        <v>5</v>
      </c>
      <c r="E5" s="1" t="str">
        <f t="shared" si="0"/>
        <v>J1-29A</v>
      </c>
      <c r="F5" s="2" t="str">
        <f t="shared" si="1"/>
        <v>A2</v>
      </c>
      <c r="G5" s="2">
        <f t="shared" si="2"/>
        <v>29</v>
      </c>
      <c r="H5" s="2">
        <f>MOD(B5-1,5)</f>
        <v>1</v>
      </c>
      <c r="I5" s="2" t="str">
        <f>IF(H5=0,"Z",IF(H5=1,"A",IF(H5=2,"B",IF(H5=3,"C",IF(H5=4,"D",IF(H5=5,"E",IF(H5=6,"F","")))))))</f>
        <v>A</v>
      </c>
    </row>
    <row r="6" spans="1:9" ht="12">
      <c r="A6" s="1" t="s">
        <v>9</v>
      </c>
      <c r="B6" s="1">
        <v>137</v>
      </c>
      <c r="D6" s="1" t="s">
        <v>5</v>
      </c>
      <c r="E6" s="1" t="str">
        <f t="shared" si="0"/>
        <v>J1-28A</v>
      </c>
      <c r="F6" s="2" t="str">
        <f t="shared" si="1"/>
        <v>A3</v>
      </c>
      <c r="G6" s="2">
        <f t="shared" si="2"/>
        <v>28</v>
      </c>
      <c r="H6" s="2">
        <f>MOD(B6-1,5)</f>
        <v>1</v>
      </c>
      <c r="I6" s="2" t="str">
        <f>IF(H6=0,"Z",IF(H6=1,"A",IF(H6=2,"B",IF(H6=3,"C",IF(H6=4,"D",IF(H6=5,"E",IF(H6=6,"F","")))))))</f>
        <v>A</v>
      </c>
    </row>
    <row r="7" spans="1:9" ht="12">
      <c r="A7" s="1" t="s">
        <v>10</v>
      </c>
      <c r="B7" s="1">
        <v>132</v>
      </c>
      <c r="D7" s="1" t="s">
        <v>5</v>
      </c>
      <c r="E7" s="1" t="str">
        <f t="shared" si="0"/>
        <v>J1-27A</v>
      </c>
      <c r="F7" s="2" t="str">
        <f t="shared" si="1"/>
        <v>A4</v>
      </c>
      <c r="G7" s="2">
        <f t="shared" si="2"/>
        <v>27</v>
      </c>
      <c r="H7" s="2">
        <f>MOD(B7-1,5)</f>
        <v>1</v>
      </c>
      <c r="I7" s="2" t="str">
        <f>IF(H7=0,"Z",IF(H7=1,"A",IF(H7=2,"B",IF(H7=3,"C",IF(H7=4,"D",IF(H7=5,"E",IF(H7=6,"F","")))))))</f>
        <v>A</v>
      </c>
    </row>
    <row r="8" spans="1:9" ht="12">
      <c r="A8" s="1" t="s">
        <v>11</v>
      </c>
      <c r="B8" s="1">
        <v>127</v>
      </c>
      <c r="D8" s="1" t="s">
        <v>5</v>
      </c>
      <c r="E8" s="1" t="str">
        <f t="shared" si="0"/>
        <v>J1-26A</v>
      </c>
      <c r="F8" s="2" t="str">
        <f t="shared" si="1"/>
        <v>A5</v>
      </c>
      <c r="G8" s="2">
        <f t="shared" si="2"/>
        <v>26</v>
      </c>
      <c r="H8" s="2">
        <f>MOD(B8-1,5)</f>
        <v>1</v>
      </c>
      <c r="I8" s="2" t="str">
        <f>IF(H8=0,"Z",IF(H8=1,"A",IF(H8=2,"B",IF(H8=3,"C",IF(H8=4,"D",IF(H8=5,"E",IF(H8=6,"F","")))))))</f>
        <v>A</v>
      </c>
    </row>
    <row r="9" spans="1:9" ht="12">
      <c r="A9" s="1" t="s">
        <v>12</v>
      </c>
      <c r="B9" s="1">
        <v>122</v>
      </c>
      <c r="D9" s="1" t="s">
        <v>5</v>
      </c>
      <c r="E9" s="1" t="str">
        <f t="shared" si="0"/>
        <v>J1-25A</v>
      </c>
      <c r="F9" s="2" t="str">
        <f t="shared" si="1"/>
        <v>A6</v>
      </c>
      <c r="G9" s="2">
        <f t="shared" si="2"/>
        <v>25</v>
      </c>
      <c r="H9" s="2">
        <f>MOD(B9-1,5)</f>
        <v>1</v>
      </c>
      <c r="I9" s="2" t="str">
        <f>IF(H9=0,"Z",IF(H9=1,"A",IF(H9=2,"B",IF(H9=3,"C",IF(H9=4,"D",IF(H9=5,"E",IF(H9=6,"F","")))))))</f>
        <v>A</v>
      </c>
    </row>
    <row r="10" spans="1:9" ht="12">
      <c r="A10" s="1" t="s">
        <v>13</v>
      </c>
      <c r="B10" s="1">
        <v>117</v>
      </c>
      <c r="D10" s="1" t="s">
        <v>5</v>
      </c>
      <c r="E10" s="1" t="str">
        <f t="shared" si="0"/>
        <v>J1-24A</v>
      </c>
      <c r="F10" s="2" t="str">
        <f t="shared" si="1"/>
        <v>A7</v>
      </c>
      <c r="G10" s="2">
        <f t="shared" si="2"/>
        <v>24</v>
      </c>
      <c r="H10" s="2">
        <f>MOD(B10-1,5)</f>
        <v>1</v>
      </c>
      <c r="I10" s="2" t="str">
        <f>IF(H10=0,"Z",IF(H10=1,"A",IF(H10=2,"B",IF(H10=3,"C",IF(H10=4,"D",IF(H10=5,"E",IF(H10=6,"F","")))))))</f>
        <v>A</v>
      </c>
    </row>
    <row r="11" spans="1:9" ht="12">
      <c r="A11" s="1" t="s">
        <v>14</v>
      </c>
      <c r="B11" s="1">
        <v>112</v>
      </c>
      <c r="D11" s="1" t="s">
        <v>5</v>
      </c>
      <c r="E11" s="1" t="str">
        <f t="shared" si="0"/>
        <v>J1-23A</v>
      </c>
      <c r="F11" s="2" t="str">
        <f t="shared" si="1"/>
        <v>AM4</v>
      </c>
      <c r="G11" s="2">
        <f t="shared" si="2"/>
        <v>23</v>
      </c>
      <c r="H11" s="2">
        <f>MOD(B11-1,5)</f>
        <v>1</v>
      </c>
      <c r="I11" s="2" t="str">
        <f>IF(H11=0,"Z",IF(H11=1,"A",IF(H11=2,"B",IF(H11=3,"C",IF(H11=4,"D",IF(H11=5,"E",IF(H11=6,"F","")))))))</f>
        <v>A</v>
      </c>
    </row>
    <row r="12" spans="1:9" ht="12">
      <c r="A12" s="1" t="s">
        <v>15</v>
      </c>
      <c r="B12" s="1">
        <v>87</v>
      </c>
      <c r="D12" s="1" t="s">
        <v>5</v>
      </c>
      <c r="E12" s="1" t="str">
        <f t="shared" si="0"/>
        <v>J1-18A</v>
      </c>
      <c r="F12" s="2" t="str">
        <f t="shared" si="1"/>
        <v>AS#</v>
      </c>
      <c r="G12" s="2">
        <f t="shared" si="2"/>
        <v>18</v>
      </c>
      <c r="H12" s="2">
        <f>MOD(B12-1,5)</f>
        <v>1</v>
      </c>
      <c r="I12" s="2" t="str">
        <f>IF(H12=0,"Z",IF(H12=1,"A",IF(H12=2,"B",IF(H12=3,"C",IF(H12=4,"D",IF(H12=5,"E",IF(H12=6,"F","")))))))</f>
        <v>A</v>
      </c>
    </row>
    <row r="13" spans="1:9" ht="12">
      <c r="A13" s="1" t="s">
        <v>16</v>
      </c>
      <c r="B13" s="1">
        <v>2</v>
      </c>
      <c r="D13" s="1" t="s">
        <v>5</v>
      </c>
      <c r="E13" s="1" t="str">
        <f t="shared" si="0"/>
        <v>J1-1A</v>
      </c>
      <c r="F13" s="2" t="str">
        <f t="shared" si="1"/>
        <v>D0</v>
      </c>
      <c r="G13" s="2">
        <f t="shared" si="2"/>
        <v>1</v>
      </c>
      <c r="H13" s="2">
        <f>MOD(B13-1,5)</f>
        <v>1</v>
      </c>
      <c r="I13" s="2" t="str">
        <f>IF(H13=0,"Z",IF(H13=1,"A",IF(H13=2,"B",IF(H13=3,"C",IF(H13=4,"D",IF(H13=5,"E",IF(H13=6,"F","")))))))</f>
        <v>A</v>
      </c>
    </row>
    <row r="14" spans="1:9" ht="12">
      <c r="A14" s="1" t="s">
        <v>17</v>
      </c>
      <c r="B14" s="1">
        <v>7</v>
      </c>
      <c r="D14" s="1" t="s">
        <v>5</v>
      </c>
      <c r="E14" s="1" t="str">
        <f t="shared" si="0"/>
        <v>J1-2A</v>
      </c>
      <c r="F14" s="2" t="str">
        <f t="shared" si="1"/>
        <v>D1</v>
      </c>
      <c r="G14" s="2">
        <f t="shared" si="2"/>
        <v>2</v>
      </c>
      <c r="H14" s="2">
        <f>MOD(B14-1,5)</f>
        <v>1</v>
      </c>
      <c r="I14" s="2" t="str">
        <f>IF(H14=0,"Z",IF(H14=1,"A",IF(H14=2,"B",IF(H14=3,"C",IF(H14=4,"D",IF(H14=5,"E",IF(H14=6,"F","")))))))</f>
        <v>A</v>
      </c>
    </row>
    <row r="15" spans="1:9" ht="12">
      <c r="A15" s="1" t="s">
        <v>18</v>
      </c>
      <c r="B15" s="1">
        <v>12</v>
      </c>
      <c r="D15" s="1" t="s">
        <v>5</v>
      </c>
      <c r="E15" s="1" t="str">
        <f t="shared" si="0"/>
        <v>J1-3A</v>
      </c>
      <c r="F15" s="2" t="str">
        <f t="shared" si="1"/>
        <v>D2</v>
      </c>
      <c r="G15" s="2">
        <f t="shared" si="2"/>
        <v>3</v>
      </c>
      <c r="H15" s="2">
        <f>MOD(B15-1,5)</f>
        <v>1</v>
      </c>
      <c r="I15" s="2" t="str">
        <f>IF(H15=0,"Z",IF(H15=1,"A",IF(H15=2,"B",IF(H15=3,"C",IF(H15=4,"D",IF(H15=5,"E",IF(H15=6,"F","")))))))</f>
        <v>A</v>
      </c>
    </row>
    <row r="16" spans="1:9" ht="12">
      <c r="A16" s="1" t="s">
        <v>19</v>
      </c>
      <c r="B16" s="1">
        <v>17</v>
      </c>
      <c r="D16" s="1" t="s">
        <v>5</v>
      </c>
      <c r="E16" s="1" t="str">
        <f t="shared" si="0"/>
        <v>J1-4A</v>
      </c>
      <c r="F16" s="2" t="str">
        <f t="shared" si="1"/>
        <v>D3</v>
      </c>
      <c r="G16" s="2">
        <f t="shared" si="2"/>
        <v>4</v>
      </c>
      <c r="H16" s="2">
        <f>MOD(B16-1,5)</f>
        <v>1</v>
      </c>
      <c r="I16" s="2" t="str">
        <f>IF(H16=0,"Z",IF(H16=1,"A",IF(H16=2,"B",IF(H16=3,"C",IF(H16=4,"D",IF(H16=5,"E",IF(H16=6,"F","")))))))</f>
        <v>A</v>
      </c>
    </row>
    <row r="17" spans="1:9" ht="12">
      <c r="A17" s="1" t="s">
        <v>20</v>
      </c>
      <c r="B17" s="1">
        <v>22</v>
      </c>
      <c r="D17" s="1" t="s">
        <v>5</v>
      </c>
      <c r="E17" s="1" t="str">
        <f t="shared" si="0"/>
        <v>J1-5A</v>
      </c>
      <c r="F17" s="2" t="str">
        <f t="shared" si="1"/>
        <v>D4</v>
      </c>
      <c r="G17" s="2">
        <f t="shared" si="2"/>
        <v>5</v>
      </c>
      <c r="H17" s="2">
        <f>MOD(B17-1,5)</f>
        <v>1</v>
      </c>
      <c r="I17" s="2" t="str">
        <f>IF(H17=0,"Z",IF(H17=1,"A",IF(H17=2,"B",IF(H17=3,"C",IF(H17=4,"D",IF(H17=5,"E",IF(H17=6,"F","")))))))</f>
        <v>A</v>
      </c>
    </row>
    <row r="18" spans="1:9" ht="12">
      <c r="A18" s="1" t="s">
        <v>21</v>
      </c>
      <c r="B18" s="1">
        <v>27</v>
      </c>
      <c r="D18" s="1" t="s">
        <v>5</v>
      </c>
      <c r="E18" s="1" t="str">
        <f t="shared" si="0"/>
        <v>J1-6A</v>
      </c>
      <c r="F18" s="2" t="str">
        <f t="shared" si="1"/>
        <v>D5</v>
      </c>
      <c r="G18" s="2">
        <f t="shared" si="2"/>
        <v>6</v>
      </c>
      <c r="H18" s="2">
        <f>MOD(B18-1,5)</f>
        <v>1</v>
      </c>
      <c r="I18" s="2" t="str">
        <f>IF(H18=0,"Z",IF(H18=1,"A",IF(H18=2,"B",IF(H18=3,"C",IF(H18=4,"D",IF(H18=5,"E",IF(H18=6,"F","")))))))</f>
        <v>A</v>
      </c>
    </row>
    <row r="19" spans="1:9" ht="12">
      <c r="A19" s="1" t="s">
        <v>22</v>
      </c>
      <c r="B19" s="1">
        <v>32</v>
      </c>
      <c r="D19" s="1" t="s">
        <v>5</v>
      </c>
      <c r="E19" s="1" t="str">
        <f t="shared" si="0"/>
        <v>J1-7A</v>
      </c>
      <c r="F19" s="2" t="str">
        <f t="shared" si="1"/>
        <v>D6</v>
      </c>
      <c r="G19" s="2">
        <f t="shared" si="2"/>
        <v>7</v>
      </c>
      <c r="H19" s="2">
        <f>MOD(B19-1,5)</f>
        <v>1</v>
      </c>
      <c r="I19" s="2" t="str">
        <f>IF(H19=0,"Z",IF(H19=1,"A",IF(H19=2,"B",IF(H19=3,"C",IF(H19=4,"D",IF(H19=5,"E",IF(H19=6,"F","")))))))</f>
        <v>A</v>
      </c>
    </row>
    <row r="20" spans="1:9" ht="12">
      <c r="A20" s="1" t="s">
        <v>23</v>
      </c>
      <c r="B20" s="1">
        <v>37</v>
      </c>
      <c r="D20" s="1" t="s">
        <v>5</v>
      </c>
      <c r="E20" s="1" t="str">
        <f t="shared" si="0"/>
        <v>J1-8A</v>
      </c>
      <c r="F20" s="2" t="str">
        <f t="shared" si="1"/>
        <v>D7</v>
      </c>
      <c r="G20" s="2">
        <f t="shared" si="2"/>
        <v>8</v>
      </c>
      <c r="H20" s="2">
        <f>MOD(B20-1,5)</f>
        <v>1</v>
      </c>
      <c r="I20" s="2" t="str">
        <f>IF(H20=0,"Z",IF(H20=1,"A",IF(H20=2,"B",IF(H20=3,"C",IF(H20=4,"D",IF(H20=5,"E",IF(H20=6,"F","")))))))</f>
        <v>A</v>
      </c>
    </row>
    <row r="21" spans="1:9" ht="12">
      <c r="A21" s="1" t="s">
        <v>24</v>
      </c>
      <c r="B21" s="1">
        <v>62</v>
      </c>
      <c r="D21" s="1" t="s">
        <v>5</v>
      </c>
      <c r="E21" s="1" t="str">
        <f t="shared" si="0"/>
        <v>J1-13A</v>
      </c>
      <c r="F21" s="2" t="str">
        <f t="shared" si="1"/>
        <v>DS0#</v>
      </c>
      <c r="G21" s="2">
        <f t="shared" si="2"/>
        <v>13</v>
      </c>
      <c r="H21" s="2">
        <f>MOD(B21-1,5)</f>
        <v>1</v>
      </c>
      <c r="I21" s="2" t="str">
        <f>IF(H21=0,"Z",IF(H21=1,"A",IF(H21=2,"B",IF(H21=3,"C",IF(H21=4,"D",IF(H21=5,"E",IF(H21=6,"F","")))))))</f>
        <v>A</v>
      </c>
    </row>
    <row r="22" spans="1:9" ht="12">
      <c r="A22" s="1" t="s">
        <v>25</v>
      </c>
      <c r="B22" s="1">
        <v>57</v>
      </c>
      <c r="D22" s="1" t="s">
        <v>5</v>
      </c>
      <c r="E22" s="1" t="str">
        <f t="shared" si="0"/>
        <v>J1-12A</v>
      </c>
      <c r="F22" s="2" t="str">
        <f t="shared" si="1"/>
        <v>DS1#</v>
      </c>
      <c r="G22" s="2">
        <f t="shared" si="2"/>
        <v>12</v>
      </c>
      <c r="H22" s="2">
        <f>MOD(B22-1,5)</f>
        <v>1</v>
      </c>
      <c r="I22" s="2" t="str">
        <f>IF(H22=0,"Z",IF(H22=1,"A",IF(H22=2,"B",IF(H22=3,"C",IF(H22=4,"D",IF(H22=5,"E",IF(H22=6,"F","")))))))</f>
        <v>A</v>
      </c>
    </row>
    <row r="23" spans="1:9" ht="12">
      <c r="A23" s="1" t="s">
        <v>26</v>
      </c>
      <c r="B23" s="1">
        <v>77</v>
      </c>
      <c r="D23" s="1" t="s">
        <v>5</v>
      </c>
      <c r="E23" s="1" t="str">
        <f t="shared" si="0"/>
        <v>J1-16A</v>
      </c>
      <c r="F23" s="2" t="str">
        <f t="shared" si="1"/>
        <v>DTACK#</v>
      </c>
      <c r="G23" s="2">
        <f t="shared" si="2"/>
        <v>16</v>
      </c>
      <c r="H23" s="2">
        <f>MOD(B23-1,5)</f>
        <v>1</v>
      </c>
      <c r="I23" s="2" t="str">
        <f>IF(H23=0,"Z",IF(H23=1,"A",IF(H23=2,"B",IF(H23=3,"C",IF(H23=4,"D",IF(H23=5,"E",IF(H23=6,"F","")))))))</f>
        <v>A</v>
      </c>
    </row>
    <row r="24" spans="1:9" ht="12">
      <c r="A24" s="1" t="s">
        <v>27</v>
      </c>
      <c r="B24" s="1">
        <v>42</v>
      </c>
      <c r="D24" s="1" t="s">
        <v>5</v>
      </c>
      <c r="E24" s="1" t="str">
        <f t="shared" si="0"/>
        <v>J1-9A</v>
      </c>
      <c r="F24" s="2" t="str">
        <f t="shared" si="1"/>
        <v>GND</v>
      </c>
      <c r="G24" s="2">
        <f t="shared" si="2"/>
        <v>9</v>
      </c>
      <c r="H24" s="2">
        <f>MOD(B24-1,5)</f>
        <v>1</v>
      </c>
      <c r="I24" s="2" t="str">
        <f>IF(H24=0,"Z",IF(H24=1,"A",IF(H24=2,"B",IF(H24=3,"C",IF(H24=4,"D",IF(H24=5,"E",IF(H24=6,"F","")))))))</f>
        <v>A</v>
      </c>
    </row>
    <row r="25" spans="1:9" ht="12">
      <c r="A25" s="1" t="s">
        <v>27</v>
      </c>
      <c r="B25" s="1">
        <v>52</v>
      </c>
      <c r="D25" s="1" t="s">
        <v>5</v>
      </c>
      <c r="E25" s="1" t="str">
        <f t="shared" si="0"/>
        <v>J1-11A</v>
      </c>
      <c r="F25" s="2" t="str">
        <f t="shared" si="1"/>
        <v>GND</v>
      </c>
      <c r="G25" s="2">
        <f t="shared" si="2"/>
        <v>11</v>
      </c>
      <c r="H25" s="2">
        <f>MOD(B25-1,5)</f>
        <v>1</v>
      </c>
      <c r="I25" s="2" t="str">
        <f>IF(H25=0,"Z",IF(H25=1,"A",IF(H25=2,"B",IF(H25=3,"C",IF(H25=4,"D",IF(H25=5,"E",IF(H25=6,"F","")))))))</f>
        <v>A</v>
      </c>
    </row>
    <row r="26" spans="1:9" ht="12">
      <c r="A26" s="1" t="s">
        <v>27</v>
      </c>
      <c r="B26" s="1">
        <v>72</v>
      </c>
      <c r="D26" s="1" t="s">
        <v>5</v>
      </c>
      <c r="E26" s="1" t="str">
        <f t="shared" si="0"/>
        <v>J1-15A</v>
      </c>
      <c r="F26" s="2" t="str">
        <f t="shared" si="1"/>
        <v>GND</v>
      </c>
      <c r="G26" s="2">
        <f t="shared" si="2"/>
        <v>15</v>
      </c>
      <c r="H26" s="2">
        <f>MOD(B26-1,5)</f>
        <v>1</v>
      </c>
      <c r="I26" s="2" t="str">
        <f>IF(H26=0,"Z",IF(H26=1,"A",IF(H26=2,"B",IF(H26=3,"C",IF(H26=4,"D",IF(H26=5,"E",IF(H26=6,"F","")))))))</f>
        <v>A</v>
      </c>
    </row>
    <row r="27" spans="1:9" ht="12">
      <c r="A27" s="1" t="s">
        <v>27</v>
      </c>
      <c r="B27" s="1">
        <v>82</v>
      </c>
      <c r="D27" s="1" t="s">
        <v>5</v>
      </c>
      <c r="E27" s="1" t="str">
        <f t="shared" si="0"/>
        <v>J1-17A</v>
      </c>
      <c r="F27" s="2" t="str">
        <f t="shared" si="1"/>
        <v>GND</v>
      </c>
      <c r="G27" s="2">
        <f t="shared" si="2"/>
        <v>17</v>
      </c>
      <c r="H27" s="2">
        <f>MOD(B27-1,5)</f>
        <v>1</v>
      </c>
      <c r="I27" s="2" t="str">
        <f>IF(H27=0,"Z",IF(H27=1,"A",IF(H27=2,"B",IF(H27=3,"C",IF(H27=4,"D",IF(H27=5,"E",IF(H27=6,"F","")))))))</f>
        <v>A</v>
      </c>
    </row>
    <row r="28" spans="1:9" ht="12">
      <c r="A28" s="1" t="s">
        <v>27</v>
      </c>
      <c r="B28" s="1">
        <v>92</v>
      </c>
      <c r="D28" s="1" t="s">
        <v>5</v>
      </c>
      <c r="E28" s="1" t="str">
        <f t="shared" si="0"/>
        <v>J1-19A</v>
      </c>
      <c r="F28" s="2" t="str">
        <f t="shared" si="1"/>
        <v>GND</v>
      </c>
      <c r="G28" s="2">
        <f t="shared" si="2"/>
        <v>19</v>
      </c>
      <c r="H28" s="2">
        <f>MOD(B28-1,5)</f>
        <v>1</v>
      </c>
      <c r="I28" s="2" t="str">
        <f>IF(H28=0,"Z",IF(H28=1,"A",IF(H28=2,"B",IF(H28=3,"C",IF(H28=4,"D",IF(H28=5,"E",IF(H28=6,"F","")))))))</f>
        <v>A</v>
      </c>
    </row>
    <row r="29" spans="1:9" ht="12">
      <c r="A29" s="1" t="s">
        <v>28</v>
      </c>
      <c r="B29" s="1">
        <v>97</v>
      </c>
      <c r="D29" s="1" t="s">
        <v>5</v>
      </c>
      <c r="E29" s="1" t="str">
        <f t="shared" si="0"/>
        <v>J1-20A</v>
      </c>
      <c r="F29" s="2" t="str">
        <f t="shared" si="1"/>
        <v>IACK#</v>
      </c>
      <c r="G29" s="2">
        <f t="shared" si="2"/>
        <v>20</v>
      </c>
      <c r="H29" s="2">
        <f>MOD(B29-1,5)</f>
        <v>1</v>
      </c>
      <c r="I29" s="2" t="str">
        <f>IF(H29=0,"Z",IF(H29=1,"A",IF(H29=2,"B",IF(H29=3,"C",IF(H29=4,"D",IF(H29=5,"E",IF(H29=6,"F","")))))))</f>
        <v>A</v>
      </c>
    </row>
    <row r="30" spans="1:9" ht="12">
      <c r="A30" s="1" t="s">
        <v>29</v>
      </c>
      <c r="B30" s="1">
        <v>102</v>
      </c>
      <c r="D30" s="1" t="s">
        <v>5</v>
      </c>
      <c r="E30" s="1" t="str">
        <f t="shared" si="0"/>
        <v>J1-21A</v>
      </c>
      <c r="F30" s="2" t="str">
        <f t="shared" si="1"/>
        <v>IACKIN#</v>
      </c>
      <c r="G30" s="2">
        <f t="shared" si="2"/>
        <v>21</v>
      </c>
      <c r="H30" s="2">
        <f>MOD(B30-1,5)</f>
        <v>1</v>
      </c>
      <c r="I30" s="2" t="str">
        <f>IF(H30=0,"Z",IF(H30=1,"A",IF(H30=2,"B",IF(H30=3,"C",IF(H30=4,"D",IF(H30=5,"E",IF(H30=6,"F","")))))))</f>
        <v>A</v>
      </c>
    </row>
    <row r="31" spans="1:9" ht="12">
      <c r="A31" s="1" t="s">
        <v>30</v>
      </c>
      <c r="B31" s="1">
        <v>107</v>
      </c>
      <c r="D31" s="1" t="s">
        <v>5</v>
      </c>
      <c r="E31" s="1" t="str">
        <f t="shared" si="0"/>
        <v>J1-22A</v>
      </c>
      <c r="F31" s="2" t="str">
        <f t="shared" si="1"/>
        <v>IACKOUT#</v>
      </c>
      <c r="G31" s="2">
        <f t="shared" si="2"/>
        <v>22</v>
      </c>
      <c r="H31" s="2">
        <f>MOD(B31-1,5)</f>
        <v>1</v>
      </c>
      <c r="I31" s="2" t="str">
        <f>IF(H31=0,"Z",IF(H31=1,"A",IF(H31=2,"B",IF(H31=3,"C",IF(H31=4,"D",IF(H31=5,"E",IF(H31=6,"F","")))))))</f>
        <v>A</v>
      </c>
    </row>
    <row r="32" spans="1:9" ht="12">
      <c r="A32" s="1" t="s">
        <v>31</v>
      </c>
      <c r="B32" s="1">
        <v>47</v>
      </c>
      <c r="D32" s="1" t="s">
        <v>5</v>
      </c>
      <c r="E32" s="1" t="str">
        <f t="shared" si="0"/>
        <v>J1-10A</v>
      </c>
      <c r="F32" s="2" t="str">
        <f t="shared" si="1"/>
        <v>SYSCLK</v>
      </c>
      <c r="G32" s="2">
        <f t="shared" si="2"/>
        <v>10</v>
      </c>
      <c r="H32" s="2">
        <f>MOD(B32-1,5)</f>
        <v>1</v>
      </c>
      <c r="I32" s="2" t="str">
        <f>IF(H32=0,"Z",IF(H32=1,"A",IF(H32=2,"B",IF(H32=3,"C",IF(H32=4,"D",IF(H32=5,"E",IF(H32=6,"F","")))))))</f>
        <v>A</v>
      </c>
    </row>
    <row r="33" spans="1:9" ht="12">
      <c r="A33" s="1" t="s">
        <v>32</v>
      </c>
      <c r="B33" s="1">
        <v>67</v>
      </c>
      <c r="D33" s="1" t="s">
        <v>5</v>
      </c>
      <c r="E33" s="1" t="str">
        <f t="shared" si="0"/>
        <v>J1-14A</v>
      </c>
      <c r="F33" s="2" t="str">
        <f t="shared" si="1"/>
        <v>WRITE#</v>
      </c>
      <c r="G33" s="2">
        <f t="shared" si="2"/>
        <v>14</v>
      </c>
      <c r="H33" s="2">
        <f>MOD(B33-1,5)</f>
        <v>1</v>
      </c>
      <c r="I33" s="2" t="str">
        <f>IF(H33=0,"Z",IF(H33=1,"A",IF(H33=2,"B",IF(H33=3,"C",IF(H33=4,"D",IF(H33=5,"E",IF(H33=6,"F","")))))))</f>
        <v>A</v>
      </c>
    </row>
    <row r="34" spans="1:9" ht="12">
      <c r="A34" s="1" t="s">
        <v>4</v>
      </c>
      <c r="B34" s="1">
        <v>153</v>
      </c>
      <c r="D34" s="1" t="s">
        <v>5</v>
      </c>
      <c r="E34" s="1" t="str">
        <f t="shared" si="0"/>
        <v>J1-31B</v>
      </c>
      <c r="F34" s="2" t="str">
        <f t="shared" si="1"/>
        <v>+5VIN</v>
      </c>
      <c r="G34" s="2">
        <f t="shared" si="2"/>
        <v>31</v>
      </c>
      <c r="H34" s="2">
        <f>MOD(B34-1,5)</f>
        <v>2</v>
      </c>
      <c r="I34" s="2" t="str">
        <f>IF(H34=0,"Z",IF(H34=1,"A",IF(H34=2,"B",IF(H34=3,"C",IF(H34=4,"D",IF(H34=5,"E",IF(H34=6,"F","")))))))</f>
        <v>B</v>
      </c>
    </row>
    <row r="35" spans="1:9" ht="12">
      <c r="A35" s="1" t="s">
        <v>4</v>
      </c>
      <c r="B35" s="1">
        <v>158</v>
      </c>
      <c r="D35" s="1" t="s">
        <v>5</v>
      </c>
      <c r="E35" s="1" t="str">
        <f t="shared" si="0"/>
        <v>J1-32B</v>
      </c>
      <c r="F35" s="2" t="str">
        <f t="shared" si="1"/>
        <v>+5VIN</v>
      </c>
      <c r="G35" s="2">
        <f t="shared" si="2"/>
        <v>32</v>
      </c>
      <c r="H35" s="2">
        <f>MOD(B35-1,5)</f>
        <v>2</v>
      </c>
      <c r="I35" s="2" t="str">
        <f>IF(H35=0,"Z",IF(H35=1,"A",IF(H35=2,"B",IF(H35=3,"C",IF(H35=4,"D",IF(H35=5,"E",IF(H35=6,"F","")))))))</f>
        <v>B</v>
      </c>
    </row>
    <row r="36" spans="1:9" ht="12">
      <c r="A36" s="1" t="s">
        <v>33</v>
      </c>
      <c r="B36" s="1">
        <v>13</v>
      </c>
      <c r="D36" s="1" t="s">
        <v>5</v>
      </c>
      <c r="E36" s="1" t="str">
        <f t="shared" si="0"/>
        <v>J1-3B</v>
      </c>
      <c r="F36" s="2" t="str">
        <f t="shared" si="1"/>
        <v>ACFAIL#</v>
      </c>
      <c r="G36" s="2">
        <f t="shared" si="2"/>
        <v>3</v>
      </c>
      <c r="H36" s="2">
        <f>MOD(B36-1,5)</f>
        <v>2</v>
      </c>
      <c r="I36" s="2" t="str">
        <f>IF(H36=0,"Z",IF(H36=1,"A",IF(H36=2,"B",IF(H36=3,"C",IF(H36=4,"D",IF(H36=5,"E",IF(H36=6,"F","")))))))</f>
        <v>B</v>
      </c>
    </row>
    <row r="37" spans="1:9" ht="12">
      <c r="A37" s="1" t="s">
        <v>34</v>
      </c>
      <c r="B37" s="1">
        <v>78</v>
      </c>
      <c r="D37" s="1" t="s">
        <v>5</v>
      </c>
      <c r="E37" s="1" t="str">
        <f t="shared" si="0"/>
        <v>J1-16B</v>
      </c>
      <c r="F37" s="2" t="str">
        <f t="shared" si="1"/>
        <v>AM0</v>
      </c>
      <c r="G37" s="2">
        <f t="shared" si="2"/>
        <v>16</v>
      </c>
      <c r="H37" s="2">
        <f>MOD(B37-1,5)</f>
        <v>2</v>
      </c>
      <c r="I37" s="2" t="str">
        <f>IF(H37=0,"Z",IF(H37=1,"A",IF(H37=2,"B",IF(H37=3,"C",IF(H37=4,"D",IF(H37=5,"E",IF(H37=6,"F","")))))))</f>
        <v>B</v>
      </c>
    </row>
    <row r="38" spans="1:9" ht="12">
      <c r="A38" s="1" t="s">
        <v>35</v>
      </c>
      <c r="B38" s="1">
        <v>83</v>
      </c>
      <c r="D38" s="1" t="s">
        <v>5</v>
      </c>
      <c r="E38" s="1" t="str">
        <f t="shared" si="0"/>
        <v>J1-17B</v>
      </c>
      <c r="F38" s="2" t="str">
        <f t="shared" si="1"/>
        <v>AM1</v>
      </c>
      <c r="G38" s="2">
        <f t="shared" si="2"/>
        <v>17</v>
      </c>
      <c r="H38" s="2">
        <f>MOD(B38-1,5)</f>
        <v>2</v>
      </c>
      <c r="I38" s="2" t="str">
        <f>IF(H38=0,"Z",IF(H38=1,"A",IF(H38=2,"B",IF(H38=3,"C",IF(H38=4,"D",IF(H38=5,"E",IF(H38=6,"F","")))))))</f>
        <v>B</v>
      </c>
    </row>
    <row r="39" spans="1:9" ht="12">
      <c r="A39" s="1" t="s">
        <v>36</v>
      </c>
      <c r="B39" s="1">
        <v>88</v>
      </c>
      <c r="D39" s="1" t="s">
        <v>5</v>
      </c>
      <c r="E39" s="1" t="str">
        <f t="shared" si="0"/>
        <v>J1-18B</v>
      </c>
      <c r="F39" s="2" t="str">
        <f t="shared" si="1"/>
        <v>AM2</v>
      </c>
      <c r="G39" s="2">
        <f t="shared" si="2"/>
        <v>18</v>
      </c>
      <c r="H39" s="2">
        <f>MOD(B39-1,5)</f>
        <v>2</v>
      </c>
      <c r="I39" s="2" t="str">
        <f>IF(H39=0,"Z",IF(H39=1,"A",IF(H39=2,"B",IF(H39=3,"C",IF(H39=4,"D",IF(H39=5,"E",IF(H39=6,"F","")))))))</f>
        <v>B</v>
      </c>
    </row>
    <row r="40" spans="1:9" ht="12">
      <c r="A40" s="1" t="s">
        <v>37</v>
      </c>
      <c r="B40" s="1">
        <v>93</v>
      </c>
      <c r="D40" s="1" t="s">
        <v>5</v>
      </c>
      <c r="E40" s="1" t="str">
        <f t="shared" si="0"/>
        <v>J1-19B</v>
      </c>
      <c r="F40" s="2" t="str">
        <f t="shared" si="1"/>
        <v>AM3</v>
      </c>
      <c r="G40" s="2">
        <f t="shared" si="2"/>
        <v>19</v>
      </c>
      <c r="H40" s="2">
        <f>MOD(B40-1,5)</f>
        <v>2</v>
      </c>
      <c r="I40" s="2" t="str">
        <f>IF(H40=0,"Z",IF(H40=1,"A",IF(H40=2,"B",IF(H40=3,"C",IF(H40=4,"D",IF(H40=5,"E",IF(H40=6,"F","")))))))</f>
        <v>B</v>
      </c>
    </row>
    <row r="41" spans="1:9" ht="12">
      <c r="A41" s="1" t="s">
        <v>38</v>
      </c>
      <c r="B41" s="1">
        <v>3</v>
      </c>
      <c r="D41" s="1" t="s">
        <v>5</v>
      </c>
      <c r="E41" s="1" t="str">
        <f t="shared" si="0"/>
        <v>J1-1B</v>
      </c>
      <c r="F41" s="2" t="str">
        <f t="shared" si="1"/>
        <v>BBSY#</v>
      </c>
      <c r="G41" s="2">
        <f t="shared" si="2"/>
        <v>1</v>
      </c>
      <c r="H41" s="2">
        <f>MOD(B41-1,5)</f>
        <v>2</v>
      </c>
      <c r="I41" s="2" t="str">
        <f>IF(H41=0,"Z",IF(H41=1,"A",IF(H41=2,"B",IF(H41=3,"C",IF(H41=4,"D",IF(H41=5,"E",IF(H41=6,"F","")))))))</f>
        <v>B</v>
      </c>
    </row>
    <row r="42" spans="1:9" ht="12">
      <c r="A42" s="1" t="s">
        <v>39</v>
      </c>
      <c r="B42" s="1">
        <v>8</v>
      </c>
      <c r="D42" s="1" t="s">
        <v>5</v>
      </c>
      <c r="E42" s="1" t="str">
        <f t="shared" si="0"/>
        <v>J1-2B</v>
      </c>
      <c r="F42" s="2" t="str">
        <f t="shared" si="1"/>
        <v>BCLR#</v>
      </c>
      <c r="G42" s="2">
        <f t="shared" si="2"/>
        <v>2</v>
      </c>
      <c r="H42" s="2">
        <f>MOD(B42-1,5)</f>
        <v>2</v>
      </c>
      <c r="I42" s="2" t="str">
        <f>IF(H42=0,"Z",IF(H42=1,"A",IF(H42=2,"B",IF(H42=3,"C",IF(H42=4,"D",IF(H42=5,"E",IF(H42=6,"F","")))))))</f>
        <v>B</v>
      </c>
    </row>
    <row r="43" spans="1:9" ht="12">
      <c r="A43" s="1" t="s">
        <v>40</v>
      </c>
      <c r="B43" s="1">
        <v>18</v>
      </c>
      <c r="D43" s="1" t="s">
        <v>5</v>
      </c>
      <c r="E43" s="1" t="str">
        <f t="shared" si="0"/>
        <v>J1-4B</v>
      </c>
      <c r="F43" s="2" t="str">
        <f t="shared" si="1"/>
        <v>BG0IN#</v>
      </c>
      <c r="G43" s="2">
        <f t="shared" si="2"/>
        <v>4</v>
      </c>
      <c r="H43" s="2">
        <f>MOD(B43-1,5)</f>
        <v>2</v>
      </c>
      <c r="I43" s="2" t="str">
        <f>IF(H43=0,"Z",IF(H43=1,"A",IF(H43=2,"B",IF(H43=3,"C",IF(H43=4,"D",IF(H43=5,"E",IF(H43=6,"F","")))))))</f>
        <v>B</v>
      </c>
    </row>
    <row r="44" spans="1:9" ht="12">
      <c r="A44" s="1" t="s">
        <v>41</v>
      </c>
      <c r="B44" s="1">
        <v>23</v>
      </c>
      <c r="D44" s="1" t="s">
        <v>5</v>
      </c>
      <c r="E44" s="1" t="str">
        <f t="shared" si="0"/>
        <v>J1-5B</v>
      </c>
      <c r="F44" s="2" t="str">
        <f t="shared" si="1"/>
        <v>BG0OUT#</v>
      </c>
      <c r="G44" s="2">
        <f t="shared" si="2"/>
        <v>5</v>
      </c>
      <c r="H44" s="2">
        <f>MOD(B44-1,5)</f>
        <v>2</v>
      </c>
      <c r="I44" s="2" t="str">
        <f>IF(H44=0,"Z",IF(H44=1,"A",IF(H44=2,"B",IF(H44=3,"C",IF(H44=4,"D",IF(H44=5,"E",IF(H44=6,"F","")))))))</f>
        <v>B</v>
      </c>
    </row>
    <row r="45" spans="1:9" ht="12">
      <c r="A45" s="1" t="s">
        <v>42</v>
      </c>
      <c r="B45" s="1">
        <v>28</v>
      </c>
      <c r="D45" s="1" t="s">
        <v>5</v>
      </c>
      <c r="E45" s="1" t="str">
        <f t="shared" si="0"/>
        <v>J1-6B</v>
      </c>
      <c r="F45" s="2" t="str">
        <f t="shared" si="1"/>
        <v>BG1IN#</v>
      </c>
      <c r="G45" s="2">
        <f t="shared" si="2"/>
        <v>6</v>
      </c>
      <c r="H45" s="2">
        <f>MOD(B45-1,5)</f>
        <v>2</v>
      </c>
      <c r="I45" s="2" t="str">
        <f>IF(H45=0,"Z",IF(H45=1,"A",IF(H45=2,"B",IF(H45=3,"C",IF(H45=4,"D",IF(H45=5,"E",IF(H45=6,"F","")))))))</f>
        <v>B</v>
      </c>
    </row>
    <row r="46" spans="1:9" ht="12">
      <c r="A46" s="1" t="s">
        <v>43</v>
      </c>
      <c r="B46" s="1">
        <v>33</v>
      </c>
      <c r="D46" s="1" t="s">
        <v>5</v>
      </c>
      <c r="E46" s="1" t="str">
        <f t="shared" si="0"/>
        <v>J1-7B</v>
      </c>
      <c r="F46" s="2" t="str">
        <f t="shared" si="1"/>
        <v>BG1OUT#</v>
      </c>
      <c r="G46" s="2">
        <f t="shared" si="2"/>
        <v>7</v>
      </c>
      <c r="H46" s="2">
        <f>MOD(B46-1,5)</f>
        <v>2</v>
      </c>
      <c r="I46" s="2" t="str">
        <f>IF(H46=0,"Z",IF(H46=1,"A",IF(H46=2,"B",IF(H46=3,"C",IF(H46=4,"D",IF(H46=5,"E",IF(H46=6,"F","")))))))</f>
        <v>B</v>
      </c>
    </row>
    <row r="47" spans="1:9" ht="12">
      <c r="A47" s="1" t="s">
        <v>44</v>
      </c>
      <c r="B47" s="1">
        <v>38</v>
      </c>
      <c r="D47" s="1" t="s">
        <v>5</v>
      </c>
      <c r="E47" s="1" t="str">
        <f t="shared" si="0"/>
        <v>J1-8B</v>
      </c>
      <c r="F47" s="2" t="str">
        <f t="shared" si="1"/>
        <v>BG2IN#</v>
      </c>
      <c r="G47" s="2">
        <f t="shared" si="2"/>
        <v>8</v>
      </c>
      <c r="H47" s="2">
        <f>MOD(B47-1,5)</f>
        <v>2</v>
      </c>
      <c r="I47" s="2" t="str">
        <f>IF(H47=0,"Z",IF(H47=1,"A",IF(H47=2,"B",IF(H47=3,"C",IF(H47=4,"D",IF(H47=5,"E",IF(H47=6,"F","")))))))</f>
        <v>B</v>
      </c>
    </row>
    <row r="48" spans="1:9" ht="12">
      <c r="A48" s="1" t="s">
        <v>45</v>
      </c>
      <c r="B48" s="1">
        <v>43</v>
      </c>
      <c r="D48" s="1" t="s">
        <v>5</v>
      </c>
      <c r="E48" s="1" t="str">
        <f t="shared" si="0"/>
        <v>J1-9B</v>
      </c>
      <c r="F48" s="2" t="str">
        <f t="shared" si="1"/>
        <v>BG2OUT#</v>
      </c>
      <c r="G48" s="2">
        <f t="shared" si="2"/>
        <v>9</v>
      </c>
      <c r="H48" s="2">
        <f>MOD(B48-1,5)</f>
        <v>2</v>
      </c>
      <c r="I48" s="2" t="str">
        <f>IF(H48=0,"Z",IF(H48=1,"A",IF(H48=2,"B",IF(H48=3,"C",IF(H48=4,"D",IF(H48=5,"E",IF(H48=6,"F","")))))))</f>
        <v>B</v>
      </c>
    </row>
    <row r="49" spans="1:9" ht="12">
      <c r="A49" s="1" t="s">
        <v>46</v>
      </c>
      <c r="B49" s="1">
        <v>48</v>
      </c>
      <c r="D49" s="1" t="s">
        <v>5</v>
      </c>
      <c r="E49" s="1" t="str">
        <f t="shared" si="0"/>
        <v>J1-10B</v>
      </c>
      <c r="F49" s="2" t="str">
        <f t="shared" si="1"/>
        <v>BG3IN#</v>
      </c>
      <c r="G49" s="2">
        <f t="shared" si="2"/>
        <v>10</v>
      </c>
      <c r="H49" s="2">
        <f>MOD(B49-1,5)</f>
        <v>2</v>
      </c>
      <c r="I49" s="2" t="str">
        <f>IF(H49=0,"Z",IF(H49=1,"A",IF(H49=2,"B",IF(H49=3,"C",IF(H49=4,"D",IF(H49=5,"E",IF(H49=6,"F","")))))))</f>
        <v>B</v>
      </c>
    </row>
    <row r="50" spans="1:9" ht="12">
      <c r="A50" s="1" t="s">
        <v>47</v>
      </c>
      <c r="B50" s="1">
        <v>53</v>
      </c>
      <c r="D50" s="1" t="s">
        <v>5</v>
      </c>
      <c r="E50" s="1" t="str">
        <f t="shared" si="0"/>
        <v>J1-11B</v>
      </c>
      <c r="F50" s="2" t="str">
        <f t="shared" si="1"/>
        <v>BG3OUT#</v>
      </c>
      <c r="G50" s="2">
        <f t="shared" si="2"/>
        <v>11</v>
      </c>
      <c r="H50" s="2">
        <f>MOD(B50-1,5)</f>
        <v>2</v>
      </c>
      <c r="I50" s="2" t="str">
        <f>IF(H50=0,"Z",IF(H50=1,"A",IF(H50=2,"B",IF(H50=3,"C",IF(H50=4,"D",IF(H50=5,"E",IF(H50=6,"F","")))))))</f>
        <v>B</v>
      </c>
    </row>
    <row r="51" spans="1:9" ht="12">
      <c r="A51" s="1" t="s">
        <v>48</v>
      </c>
      <c r="B51" s="1">
        <v>58</v>
      </c>
      <c r="D51" s="1" t="s">
        <v>5</v>
      </c>
      <c r="E51" s="1" t="str">
        <f t="shared" si="0"/>
        <v>J1-12B</v>
      </c>
      <c r="F51" s="2" t="str">
        <f t="shared" si="1"/>
        <v>BR0#</v>
      </c>
      <c r="G51" s="2">
        <f t="shared" si="2"/>
        <v>12</v>
      </c>
      <c r="H51" s="2">
        <f>MOD(B51-1,5)</f>
        <v>2</v>
      </c>
      <c r="I51" s="2" t="str">
        <f>IF(H51=0,"Z",IF(H51=1,"A",IF(H51=2,"B",IF(H51=3,"C",IF(H51=4,"D",IF(H51=5,"E",IF(H51=6,"F","")))))))</f>
        <v>B</v>
      </c>
    </row>
    <row r="52" spans="1:9" ht="12">
      <c r="A52" s="1" t="s">
        <v>49</v>
      </c>
      <c r="B52" s="1">
        <v>63</v>
      </c>
      <c r="D52" s="1" t="s">
        <v>5</v>
      </c>
      <c r="E52" s="1" t="str">
        <f t="shared" si="0"/>
        <v>J1-13B</v>
      </c>
      <c r="F52" s="2" t="str">
        <f t="shared" si="1"/>
        <v>BR1#</v>
      </c>
      <c r="G52" s="2">
        <f t="shared" si="2"/>
        <v>13</v>
      </c>
      <c r="H52" s="2">
        <f>MOD(B52-1,5)</f>
        <v>2</v>
      </c>
      <c r="I52" s="2" t="str">
        <f>IF(H52=0,"Z",IF(H52=1,"A",IF(H52=2,"B",IF(H52=3,"C",IF(H52=4,"D",IF(H52=5,"E",IF(H52=6,"F","")))))))</f>
        <v>B</v>
      </c>
    </row>
    <row r="53" spans="1:9" ht="12">
      <c r="A53" s="1" t="s">
        <v>50</v>
      </c>
      <c r="B53" s="1">
        <v>68</v>
      </c>
      <c r="D53" s="1" t="s">
        <v>5</v>
      </c>
      <c r="E53" s="1" t="str">
        <f t="shared" si="0"/>
        <v>J1-14B</v>
      </c>
      <c r="F53" s="2" t="str">
        <f t="shared" si="1"/>
        <v>BR2#</v>
      </c>
      <c r="G53" s="2">
        <f t="shared" si="2"/>
        <v>14</v>
      </c>
      <c r="H53" s="2">
        <f>MOD(B53-1,5)</f>
        <v>2</v>
      </c>
      <c r="I53" s="2" t="str">
        <f>IF(H53=0,"Z",IF(H53=1,"A",IF(H53=2,"B",IF(H53=3,"C",IF(H53=4,"D",IF(H53=5,"E",IF(H53=6,"F","")))))))</f>
        <v>B</v>
      </c>
    </row>
    <row r="54" spans="1:9" ht="12">
      <c r="A54" s="1" t="s">
        <v>51</v>
      </c>
      <c r="B54" s="1">
        <v>73</v>
      </c>
      <c r="D54" s="1" t="s">
        <v>5</v>
      </c>
      <c r="E54" s="1" t="str">
        <f t="shared" si="0"/>
        <v>J1-15B</v>
      </c>
      <c r="F54" s="2" t="str">
        <f t="shared" si="1"/>
        <v>BR3#</v>
      </c>
      <c r="G54" s="2">
        <f t="shared" si="2"/>
        <v>15</v>
      </c>
      <c r="H54" s="2">
        <f>MOD(B54-1,5)</f>
        <v>2</v>
      </c>
      <c r="I54" s="2" t="str">
        <f>IF(H54=0,"Z",IF(H54=1,"A",IF(H54=2,"B",IF(H54=3,"C",IF(H54=4,"D",IF(H54=5,"E",IF(H54=6,"F","")))))))</f>
        <v>B</v>
      </c>
    </row>
    <row r="55" spans="1:9" ht="12">
      <c r="A55" s="1" t="s">
        <v>27</v>
      </c>
      <c r="B55" s="1">
        <v>113</v>
      </c>
      <c r="D55" s="1" t="s">
        <v>5</v>
      </c>
      <c r="E55" s="1" t="str">
        <f t="shared" si="0"/>
        <v>J1-23B</v>
      </c>
      <c r="F55" s="2" t="str">
        <f t="shared" si="1"/>
        <v>GND</v>
      </c>
      <c r="G55" s="2">
        <f t="shared" si="2"/>
        <v>23</v>
      </c>
      <c r="H55" s="2">
        <f>MOD(B55-1,5)</f>
        <v>2</v>
      </c>
      <c r="I55" s="2" t="str">
        <f>IF(H55=0,"Z",IF(H55=1,"A",IF(H55=2,"B",IF(H55=3,"C",IF(H55=4,"D",IF(H55=5,"E",IF(H55=6,"F","")))))))</f>
        <v>B</v>
      </c>
    </row>
    <row r="56" spans="1:9" ht="12">
      <c r="A56" s="1" t="s">
        <v>27</v>
      </c>
      <c r="B56" s="1">
        <v>98</v>
      </c>
      <c r="D56" s="1" t="s">
        <v>5</v>
      </c>
      <c r="E56" s="1" t="str">
        <f t="shared" si="0"/>
        <v>J1-20B</v>
      </c>
      <c r="F56" s="2" t="str">
        <f t="shared" si="1"/>
        <v>GND</v>
      </c>
      <c r="G56" s="2">
        <f t="shared" si="2"/>
        <v>20</v>
      </c>
      <c r="H56" s="2">
        <f>MOD(B56-1,5)</f>
        <v>2</v>
      </c>
      <c r="I56" s="2" t="str">
        <f>IF(H56=0,"Z",IF(H56=1,"A",IF(H56=2,"B",IF(H56=3,"C",IF(H56=4,"D",IF(H56=5,"E",IF(H56=6,"F","")))))))</f>
        <v>B</v>
      </c>
    </row>
    <row r="57" spans="1:9" ht="12">
      <c r="A57" s="1" t="s">
        <v>52</v>
      </c>
      <c r="B57" s="1">
        <v>148</v>
      </c>
      <c r="D57" s="1" t="s">
        <v>5</v>
      </c>
      <c r="E57" s="1" t="str">
        <f t="shared" si="0"/>
        <v>J1-30B</v>
      </c>
      <c r="F57" s="2" t="str">
        <f t="shared" si="1"/>
        <v>IRQ1#</v>
      </c>
      <c r="G57" s="2">
        <f t="shared" si="2"/>
        <v>30</v>
      </c>
      <c r="H57" s="2">
        <f>MOD(B57-1,5)</f>
        <v>2</v>
      </c>
      <c r="I57" s="2" t="str">
        <f>IF(H57=0,"Z",IF(H57=1,"A",IF(H57=2,"B",IF(H57=3,"C",IF(H57=4,"D",IF(H57=5,"E",IF(H57=6,"F","")))))))</f>
        <v>B</v>
      </c>
    </row>
    <row r="58" spans="1:9" ht="12">
      <c r="A58" s="1" t="s">
        <v>53</v>
      </c>
      <c r="B58" s="1">
        <v>143</v>
      </c>
      <c r="D58" s="1" t="s">
        <v>5</v>
      </c>
      <c r="E58" s="1" t="str">
        <f t="shared" si="0"/>
        <v>J1-29B</v>
      </c>
      <c r="F58" s="2" t="str">
        <f t="shared" si="1"/>
        <v>IRQ2#</v>
      </c>
      <c r="G58" s="2">
        <f t="shared" si="2"/>
        <v>29</v>
      </c>
      <c r="H58" s="2">
        <f>MOD(B58-1,5)</f>
        <v>2</v>
      </c>
      <c r="I58" s="2" t="str">
        <f>IF(H58=0,"Z",IF(H58=1,"A",IF(H58=2,"B",IF(H58=3,"C",IF(H58=4,"D",IF(H58=5,"E",IF(H58=6,"F","")))))))</f>
        <v>B</v>
      </c>
    </row>
    <row r="59" spans="1:9" ht="12">
      <c r="A59" s="1" t="s">
        <v>54</v>
      </c>
      <c r="B59" s="1">
        <v>138</v>
      </c>
      <c r="D59" s="1" t="s">
        <v>5</v>
      </c>
      <c r="E59" s="1" t="str">
        <f t="shared" si="0"/>
        <v>J1-28B</v>
      </c>
      <c r="F59" s="2" t="str">
        <f t="shared" si="1"/>
        <v>IRQ3#</v>
      </c>
      <c r="G59" s="2">
        <f t="shared" si="2"/>
        <v>28</v>
      </c>
      <c r="H59" s="2">
        <f>MOD(B59-1,5)</f>
        <v>2</v>
      </c>
      <c r="I59" s="2" t="str">
        <f>IF(H59=0,"Z",IF(H59=1,"A",IF(H59=2,"B",IF(H59=3,"C",IF(H59=4,"D",IF(H59=5,"E",IF(H59=6,"F","")))))))</f>
        <v>B</v>
      </c>
    </row>
    <row r="60" spans="1:9" ht="12">
      <c r="A60" s="1" t="s">
        <v>55</v>
      </c>
      <c r="B60" s="1">
        <v>133</v>
      </c>
      <c r="D60" s="1" t="s">
        <v>5</v>
      </c>
      <c r="E60" s="1" t="str">
        <f t="shared" si="0"/>
        <v>J1-27B</v>
      </c>
      <c r="F60" s="2" t="str">
        <f t="shared" si="1"/>
        <v>IRQ4#</v>
      </c>
      <c r="G60" s="2">
        <f t="shared" si="2"/>
        <v>27</v>
      </c>
      <c r="H60" s="2">
        <f>MOD(B60-1,5)</f>
        <v>2</v>
      </c>
      <c r="I60" s="2" t="str">
        <f>IF(H60=0,"Z",IF(H60=1,"A",IF(H60=2,"B",IF(H60=3,"C",IF(H60=4,"D",IF(H60=5,"E",IF(H60=6,"F","")))))))</f>
        <v>B</v>
      </c>
    </row>
    <row r="61" spans="1:9" ht="12">
      <c r="A61" s="1" t="s">
        <v>56</v>
      </c>
      <c r="B61" s="1">
        <v>128</v>
      </c>
      <c r="D61" s="1" t="s">
        <v>5</v>
      </c>
      <c r="E61" s="1" t="str">
        <f t="shared" si="0"/>
        <v>J1-26B</v>
      </c>
      <c r="F61" s="2" t="str">
        <f t="shared" si="1"/>
        <v>IRQ5#</v>
      </c>
      <c r="G61" s="2">
        <f t="shared" si="2"/>
        <v>26</v>
      </c>
      <c r="H61" s="2">
        <f>MOD(B61-1,5)</f>
        <v>2</v>
      </c>
      <c r="I61" s="2" t="str">
        <f>IF(H61=0,"Z",IF(H61=1,"A",IF(H61=2,"B",IF(H61=3,"C",IF(H61=4,"D",IF(H61=5,"E",IF(H61=6,"F","")))))))</f>
        <v>B</v>
      </c>
    </row>
    <row r="62" spans="1:9" ht="12">
      <c r="A62" s="1" t="s">
        <v>57</v>
      </c>
      <c r="B62" s="1">
        <v>123</v>
      </c>
      <c r="D62" s="1" t="s">
        <v>5</v>
      </c>
      <c r="E62" s="1" t="str">
        <f t="shared" si="0"/>
        <v>J1-25B</v>
      </c>
      <c r="F62" s="2" t="str">
        <f t="shared" si="1"/>
        <v>IRQ6#</v>
      </c>
      <c r="G62" s="2">
        <f t="shared" si="2"/>
        <v>25</v>
      </c>
      <c r="H62" s="2">
        <f>MOD(B62-1,5)</f>
        <v>2</v>
      </c>
      <c r="I62" s="2" t="str">
        <f>IF(H62=0,"Z",IF(H62=1,"A",IF(H62=2,"B",IF(H62=3,"C",IF(H62=4,"D",IF(H62=5,"E",IF(H62=6,"F","")))))))</f>
        <v>B</v>
      </c>
    </row>
    <row r="63" spans="1:9" ht="12">
      <c r="A63" s="1" t="s">
        <v>58</v>
      </c>
      <c r="B63" s="1">
        <v>118</v>
      </c>
      <c r="D63" s="1" t="s">
        <v>5</v>
      </c>
      <c r="E63" s="1" t="str">
        <f t="shared" si="0"/>
        <v>J1-24B</v>
      </c>
      <c r="F63" s="2" t="str">
        <f t="shared" si="1"/>
        <v>IRQ7#</v>
      </c>
      <c r="G63" s="2">
        <f t="shared" si="2"/>
        <v>24</v>
      </c>
      <c r="H63" s="2">
        <f>MOD(B63-1,5)</f>
        <v>2</v>
      </c>
      <c r="I63" s="2" t="str">
        <f>IF(H63=0,"Z",IF(H63=1,"A",IF(H63=2,"B",IF(H63=3,"C",IF(H63=4,"D",IF(H63=5,"E",IF(H63=6,"F","")))))))</f>
        <v>B</v>
      </c>
    </row>
    <row r="64" spans="1:9" ht="12">
      <c r="A64" s="1" t="s">
        <v>59</v>
      </c>
      <c r="B64" s="1">
        <v>103</v>
      </c>
      <c r="D64" s="1" t="s">
        <v>5</v>
      </c>
      <c r="E64" s="1" t="str">
        <f t="shared" si="0"/>
        <v>J1-21B</v>
      </c>
      <c r="F64" s="2" t="str">
        <f t="shared" si="1"/>
        <v>SERA</v>
      </c>
      <c r="G64" s="2">
        <f t="shared" si="2"/>
        <v>21</v>
      </c>
      <c r="H64" s="2">
        <f>MOD(B64-1,5)</f>
        <v>2</v>
      </c>
      <c r="I64" s="2" t="str">
        <f>IF(H64=0,"Z",IF(H64=1,"A",IF(H64=2,"B",IF(H64=3,"C",IF(H64=4,"D",IF(H64=5,"E",IF(H64=6,"F","")))))))</f>
        <v>B</v>
      </c>
    </row>
    <row r="65" spans="1:9" ht="12">
      <c r="A65" s="1" t="s">
        <v>60</v>
      </c>
      <c r="B65" s="1">
        <v>108</v>
      </c>
      <c r="D65" s="1" t="s">
        <v>5</v>
      </c>
      <c r="E65" s="1" t="str">
        <f t="shared" si="0"/>
        <v>J1-22B</v>
      </c>
      <c r="F65" s="2" t="str">
        <f t="shared" si="1"/>
        <v>SERB</v>
      </c>
      <c r="G65" s="2">
        <f t="shared" si="2"/>
        <v>22</v>
      </c>
      <c r="H65" s="2">
        <f>MOD(B65-1,5)</f>
        <v>2</v>
      </c>
      <c r="I65" s="2" t="str">
        <f>IF(H65=0,"Z",IF(H65=1,"A",IF(H65=2,"B",IF(H65=3,"C",IF(H65=4,"D",IF(H65=5,"E",IF(H65=6,"F","")))))))</f>
        <v>B</v>
      </c>
    </row>
    <row r="66" spans="1:9" ht="12">
      <c r="A66" s="1" t="s">
        <v>61</v>
      </c>
      <c r="B66" s="1">
        <v>154</v>
      </c>
      <c r="D66" s="1" t="s">
        <v>5</v>
      </c>
      <c r="E66" s="1" t="str">
        <f t="shared" si="0"/>
        <v>J1-31C</v>
      </c>
      <c r="F66" s="2" t="str">
        <f t="shared" si="1"/>
        <v>+12VIN</v>
      </c>
      <c r="G66" s="2">
        <f t="shared" si="2"/>
        <v>31</v>
      </c>
      <c r="H66" s="2">
        <f>MOD(B66-1,5)</f>
        <v>3</v>
      </c>
      <c r="I66" s="2" t="str">
        <f>IF(H66=0,"Z",IF(H66=1,"A",IF(H66=2,"B",IF(H66=3,"C",IF(H66=4,"D",IF(H66=5,"E",IF(H66=6,"F","")))))))</f>
        <v>C</v>
      </c>
    </row>
    <row r="67" spans="1:9" ht="12">
      <c r="A67" s="1" t="s">
        <v>4</v>
      </c>
      <c r="B67" s="1">
        <v>159</v>
      </c>
      <c r="D67" s="1" t="s">
        <v>5</v>
      </c>
      <c r="E67" s="1" t="str">
        <f aca="true" t="shared" si="3" ref="E67:E130">D67&amp;"-"&amp;G67&amp;I67</f>
        <v>J1-32C</v>
      </c>
      <c r="F67" s="2" t="str">
        <f aca="true" t="shared" si="4" ref="F67:F130">A67</f>
        <v>+5VIN</v>
      </c>
      <c r="G67" s="2">
        <f aca="true" t="shared" si="5" ref="G67:G130">INT((B67-1)/5)+1</f>
        <v>32</v>
      </c>
      <c r="H67" s="2">
        <f>MOD(B67-1,5)</f>
        <v>3</v>
      </c>
      <c r="I67" s="2" t="str">
        <f>IF(H67=0,"Z",IF(H67=1,"A",IF(H67=2,"B",IF(H67=3,"C",IF(H67=4,"D",IF(H67=5,"E",IF(H67=6,"F","")))))))</f>
        <v>C</v>
      </c>
    </row>
    <row r="68" spans="1:9" ht="12">
      <c r="A68" s="1" t="s">
        <v>62</v>
      </c>
      <c r="B68" s="1">
        <v>139</v>
      </c>
      <c r="D68" s="1" t="s">
        <v>5</v>
      </c>
      <c r="E68" s="1" t="str">
        <f t="shared" si="3"/>
        <v>J1-28C</v>
      </c>
      <c r="F68" s="2" t="str">
        <f t="shared" si="4"/>
        <v>A10</v>
      </c>
      <c r="G68" s="2">
        <f t="shared" si="5"/>
        <v>28</v>
      </c>
      <c r="H68" s="2">
        <f>MOD(B68-1,5)</f>
        <v>3</v>
      </c>
      <c r="I68" s="2" t="str">
        <f>IF(H68=0,"Z",IF(H68=1,"A",IF(H68=2,"B",IF(H68=3,"C",IF(H68=4,"D",IF(H68=5,"E",IF(H68=6,"F","")))))))</f>
        <v>C</v>
      </c>
    </row>
    <row r="69" spans="1:9" ht="12">
      <c r="A69" s="1" t="s">
        <v>63</v>
      </c>
      <c r="B69" s="1">
        <v>134</v>
      </c>
      <c r="D69" s="1" t="s">
        <v>5</v>
      </c>
      <c r="E69" s="1" t="str">
        <f t="shared" si="3"/>
        <v>J1-27C</v>
      </c>
      <c r="F69" s="2" t="str">
        <f t="shared" si="4"/>
        <v>A11</v>
      </c>
      <c r="G69" s="2">
        <f t="shared" si="5"/>
        <v>27</v>
      </c>
      <c r="H69" s="2">
        <f>MOD(B69-1,5)</f>
        <v>3</v>
      </c>
      <c r="I69" s="2" t="str">
        <f>IF(H69=0,"Z",IF(H69=1,"A",IF(H69=2,"B",IF(H69=3,"C",IF(H69=4,"D",IF(H69=5,"E",IF(H69=6,"F","")))))))</f>
        <v>C</v>
      </c>
    </row>
    <row r="70" spans="1:9" ht="12">
      <c r="A70" s="1" t="s">
        <v>64</v>
      </c>
      <c r="B70" s="1">
        <v>129</v>
      </c>
      <c r="D70" s="1" t="s">
        <v>5</v>
      </c>
      <c r="E70" s="1" t="str">
        <f t="shared" si="3"/>
        <v>J1-26C</v>
      </c>
      <c r="F70" s="2" t="str">
        <f t="shared" si="4"/>
        <v>A12</v>
      </c>
      <c r="G70" s="2">
        <f t="shared" si="5"/>
        <v>26</v>
      </c>
      <c r="H70" s="2">
        <f>MOD(B70-1,5)</f>
        <v>3</v>
      </c>
      <c r="I70" s="2" t="str">
        <f>IF(H70=0,"Z",IF(H70=1,"A",IF(H70=2,"B",IF(H70=3,"C",IF(H70=4,"D",IF(H70=5,"E",IF(H70=6,"F","")))))))</f>
        <v>C</v>
      </c>
    </row>
    <row r="71" spans="1:9" ht="12">
      <c r="A71" s="1" t="s">
        <v>65</v>
      </c>
      <c r="B71" s="1">
        <v>124</v>
      </c>
      <c r="D71" s="1" t="s">
        <v>5</v>
      </c>
      <c r="E71" s="1" t="str">
        <f t="shared" si="3"/>
        <v>J1-25C</v>
      </c>
      <c r="F71" s="2" t="str">
        <f t="shared" si="4"/>
        <v>A13</v>
      </c>
      <c r="G71" s="2">
        <f t="shared" si="5"/>
        <v>25</v>
      </c>
      <c r="H71" s="2">
        <f>MOD(B71-1,5)</f>
        <v>3</v>
      </c>
      <c r="I71" s="2" t="str">
        <f>IF(H71=0,"Z",IF(H71=1,"A",IF(H71=2,"B",IF(H71=3,"C",IF(H71=4,"D",IF(H71=5,"E",IF(H71=6,"F","")))))))</f>
        <v>C</v>
      </c>
    </row>
    <row r="72" spans="1:9" ht="12">
      <c r="A72" s="1" t="s">
        <v>66</v>
      </c>
      <c r="B72" s="1">
        <v>119</v>
      </c>
      <c r="D72" s="1" t="s">
        <v>5</v>
      </c>
      <c r="E72" s="1" t="str">
        <f t="shared" si="3"/>
        <v>J1-24C</v>
      </c>
      <c r="F72" s="2" t="str">
        <f t="shared" si="4"/>
        <v>A14</v>
      </c>
      <c r="G72" s="2">
        <f t="shared" si="5"/>
        <v>24</v>
      </c>
      <c r="H72" s="2">
        <f>MOD(B72-1,5)</f>
        <v>3</v>
      </c>
      <c r="I72" s="2" t="str">
        <f>IF(H72=0,"Z",IF(H72=1,"A",IF(H72=2,"B",IF(H72=3,"C",IF(H72=4,"D",IF(H72=5,"E",IF(H72=6,"F","")))))))</f>
        <v>C</v>
      </c>
    </row>
    <row r="73" spans="1:9" ht="12">
      <c r="A73" s="1" t="s">
        <v>67</v>
      </c>
      <c r="B73" s="1">
        <v>114</v>
      </c>
      <c r="D73" s="1" t="s">
        <v>5</v>
      </c>
      <c r="E73" s="1" t="str">
        <f t="shared" si="3"/>
        <v>J1-23C</v>
      </c>
      <c r="F73" s="2" t="str">
        <f t="shared" si="4"/>
        <v>A15</v>
      </c>
      <c r="G73" s="2">
        <f t="shared" si="5"/>
        <v>23</v>
      </c>
      <c r="H73" s="2">
        <f>MOD(B73-1,5)</f>
        <v>3</v>
      </c>
      <c r="I73" s="2" t="str">
        <f>IF(H73=0,"Z",IF(H73=1,"A",IF(H73=2,"B",IF(H73=3,"C",IF(H73=4,"D",IF(H73=5,"E",IF(H73=6,"F","")))))))</f>
        <v>C</v>
      </c>
    </row>
    <row r="74" spans="1:9" ht="12">
      <c r="A74" s="1" t="s">
        <v>68</v>
      </c>
      <c r="B74" s="1">
        <v>109</v>
      </c>
      <c r="D74" s="1" t="s">
        <v>5</v>
      </c>
      <c r="E74" s="1" t="str">
        <f t="shared" si="3"/>
        <v>J1-22C</v>
      </c>
      <c r="F74" s="2" t="str">
        <f t="shared" si="4"/>
        <v>A16</v>
      </c>
      <c r="G74" s="2">
        <f t="shared" si="5"/>
        <v>22</v>
      </c>
      <c r="H74" s="2">
        <f>MOD(B74-1,5)</f>
        <v>3</v>
      </c>
      <c r="I74" s="2" t="str">
        <f>IF(H74=0,"Z",IF(H74=1,"A",IF(H74=2,"B",IF(H74=3,"C",IF(H74=4,"D",IF(H74=5,"E",IF(H74=6,"F","")))))))</f>
        <v>C</v>
      </c>
    </row>
    <row r="75" spans="1:9" ht="12">
      <c r="A75" s="1" t="s">
        <v>69</v>
      </c>
      <c r="B75" s="1">
        <v>104</v>
      </c>
      <c r="D75" s="1" t="s">
        <v>5</v>
      </c>
      <c r="E75" s="1" t="str">
        <f t="shared" si="3"/>
        <v>J1-21C</v>
      </c>
      <c r="F75" s="2" t="str">
        <f t="shared" si="4"/>
        <v>A17</v>
      </c>
      <c r="G75" s="2">
        <f t="shared" si="5"/>
        <v>21</v>
      </c>
      <c r="H75" s="2">
        <f>MOD(B75-1,5)</f>
        <v>3</v>
      </c>
      <c r="I75" s="2" t="str">
        <f>IF(H75=0,"Z",IF(H75=1,"A",IF(H75=2,"B",IF(H75=3,"C",IF(H75=4,"D",IF(H75=5,"E",IF(H75=6,"F","")))))))</f>
        <v>C</v>
      </c>
    </row>
    <row r="76" spans="1:9" ht="12">
      <c r="A76" s="1" t="s">
        <v>70</v>
      </c>
      <c r="B76" s="1">
        <v>99</v>
      </c>
      <c r="D76" s="1" t="s">
        <v>5</v>
      </c>
      <c r="E76" s="1" t="str">
        <f t="shared" si="3"/>
        <v>J1-20C</v>
      </c>
      <c r="F76" s="2" t="str">
        <f t="shared" si="4"/>
        <v>A18</v>
      </c>
      <c r="G76" s="2">
        <f t="shared" si="5"/>
        <v>20</v>
      </c>
      <c r="H76" s="2">
        <f>MOD(B76-1,5)</f>
        <v>3</v>
      </c>
      <c r="I76" s="2" t="str">
        <f>IF(H76=0,"Z",IF(H76=1,"A",IF(H76=2,"B",IF(H76=3,"C",IF(H76=4,"D",IF(H76=5,"E",IF(H76=6,"F","")))))))</f>
        <v>C</v>
      </c>
    </row>
    <row r="77" spans="1:9" ht="12">
      <c r="A77" s="1" t="s">
        <v>71</v>
      </c>
      <c r="B77" s="1">
        <v>94</v>
      </c>
      <c r="D77" s="1" t="s">
        <v>5</v>
      </c>
      <c r="E77" s="1" t="str">
        <f t="shared" si="3"/>
        <v>J1-19C</v>
      </c>
      <c r="F77" s="2" t="str">
        <f t="shared" si="4"/>
        <v>A19</v>
      </c>
      <c r="G77" s="2">
        <f t="shared" si="5"/>
        <v>19</v>
      </c>
      <c r="H77" s="2">
        <f>MOD(B77-1,5)</f>
        <v>3</v>
      </c>
      <c r="I77" s="2" t="str">
        <f>IF(H77=0,"Z",IF(H77=1,"A",IF(H77=2,"B",IF(H77=3,"C",IF(H77=4,"D",IF(H77=5,"E",IF(H77=6,"F","")))))))</f>
        <v>C</v>
      </c>
    </row>
    <row r="78" spans="1:9" ht="12">
      <c r="A78" s="1" t="s">
        <v>72</v>
      </c>
      <c r="B78" s="1">
        <v>89</v>
      </c>
      <c r="D78" s="1" t="s">
        <v>5</v>
      </c>
      <c r="E78" s="1" t="str">
        <f t="shared" si="3"/>
        <v>J1-18C</v>
      </c>
      <c r="F78" s="2" t="str">
        <f t="shared" si="4"/>
        <v>A20</v>
      </c>
      <c r="G78" s="2">
        <f t="shared" si="5"/>
        <v>18</v>
      </c>
      <c r="H78" s="2">
        <f>MOD(B78-1,5)</f>
        <v>3</v>
      </c>
      <c r="I78" s="2" t="str">
        <f>IF(H78=0,"Z",IF(H78=1,"A",IF(H78=2,"B",IF(H78=3,"C",IF(H78=4,"D",IF(H78=5,"E",IF(H78=6,"F","")))))))</f>
        <v>C</v>
      </c>
    </row>
    <row r="79" spans="1:9" ht="12">
      <c r="A79" s="1" t="s">
        <v>73</v>
      </c>
      <c r="B79" s="1">
        <v>84</v>
      </c>
      <c r="D79" s="1" t="s">
        <v>5</v>
      </c>
      <c r="E79" s="1" t="str">
        <f t="shared" si="3"/>
        <v>J1-17C</v>
      </c>
      <c r="F79" s="2" t="str">
        <f t="shared" si="4"/>
        <v>A21</v>
      </c>
      <c r="G79" s="2">
        <f t="shared" si="5"/>
        <v>17</v>
      </c>
      <c r="H79" s="2">
        <f>MOD(B79-1,5)</f>
        <v>3</v>
      </c>
      <c r="I79" s="2" t="str">
        <f>IF(H79=0,"Z",IF(H79=1,"A",IF(H79=2,"B",IF(H79=3,"C",IF(H79=4,"D",IF(H79=5,"E",IF(H79=6,"F","")))))))</f>
        <v>C</v>
      </c>
    </row>
    <row r="80" spans="1:9" ht="12">
      <c r="A80" s="1" t="s">
        <v>74</v>
      </c>
      <c r="B80" s="1">
        <v>79</v>
      </c>
      <c r="D80" s="1" t="s">
        <v>5</v>
      </c>
      <c r="E80" s="1" t="str">
        <f t="shared" si="3"/>
        <v>J1-16C</v>
      </c>
      <c r="F80" s="2" t="str">
        <f t="shared" si="4"/>
        <v>A22</v>
      </c>
      <c r="G80" s="2">
        <f t="shared" si="5"/>
        <v>16</v>
      </c>
      <c r="H80" s="2">
        <f>MOD(B80-1,5)</f>
        <v>3</v>
      </c>
      <c r="I80" s="2" t="str">
        <f>IF(H80=0,"Z",IF(H80=1,"A",IF(H80=2,"B",IF(H80=3,"C",IF(H80=4,"D",IF(H80=5,"E",IF(H80=6,"F","")))))))</f>
        <v>C</v>
      </c>
    </row>
    <row r="81" spans="1:9" ht="12">
      <c r="A81" s="1" t="s">
        <v>75</v>
      </c>
      <c r="B81" s="1">
        <v>74</v>
      </c>
      <c r="D81" s="1" t="s">
        <v>5</v>
      </c>
      <c r="E81" s="1" t="str">
        <f t="shared" si="3"/>
        <v>J1-15C</v>
      </c>
      <c r="F81" s="2" t="str">
        <f t="shared" si="4"/>
        <v>A23</v>
      </c>
      <c r="G81" s="2">
        <f t="shared" si="5"/>
        <v>15</v>
      </c>
      <c r="H81" s="2">
        <f>MOD(B81-1,5)</f>
        <v>3</v>
      </c>
      <c r="I81" s="2" t="str">
        <f>IF(H81=0,"Z",IF(H81=1,"A",IF(H81=2,"B",IF(H81=3,"C",IF(H81=4,"D",IF(H81=5,"E",IF(H81=6,"F","")))))))</f>
        <v>C</v>
      </c>
    </row>
    <row r="82" spans="1:9" ht="12">
      <c r="A82" s="1" t="s">
        <v>76</v>
      </c>
      <c r="B82" s="1">
        <v>149</v>
      </c>
      <c r="D82" s="1" t="s">
        <v>5</v>
      </c>
      <c r="E82" s="1" t="str">
        <f t="shared" si="3"/>
        <v>J1-30C</v>
      </c>
      <c r="F82" s="2" t="str">
        <f t="shared" si="4"/>
        <v>A8</v>
      </c>
      <c r="G82" s="2">
        <f t="shared" si="5"/>
        <v>30</v>
      </c>
      <c r="H82" s="2">
        <f>MOD(B82-1,5)</f>
        <v>3</v>
      </c>
      <c r="I82" s="2" t="str">
        <f>IF(H82=0,"Z",IF(H82=1,"A",IF(H82=2,"B",IF(H82=3,"C",IF(H82=4,"D",IF(H82=5,"E",IF(H82=6,"F","")))))))</f>
        <v>C</v>
      </c>
    </row>
    <row r="83" spans="1:9" ht="12">
      <c r="A83" s="1" t="s">
        <v>77</v>
      </c>
      <c r="B83" s="1">
        <v>144</v>
      </c>
      <c r="D83" s="1" t="s">
        <v>5</v>
      </c>
      <c r="E83" s="1" t="str">
        <f t="shared" si="3"/>
        <v>J1-29C</v>
      </c>
      <c r="F83" s="2" t="str">
        <f t="shared" si="4"/>
        <v>A9</v>
      </c>
      <c r="G83" s="2">
        <f t="shared" si="5"/>
        <v>29</v>
      </c>
      <c r="H83" s="2">
        <f>MOD(B83-1,5)</f>
        <v>3</v>
      </c>
      <c r="I83" s="2" t="str">
        <f>IF(H83=0,"Z",IF(H83=1,"A",IF(H83=2,"B",IF(H83=3,"C",IF(H83=4,"D",IF(H83=5,"E",IF(H83=6,"F","")))))))</f>
        <v>C</v>
      </c>
    </row>
    <row r="84" spans="1:9" ht="12">
      <c r="A84" s="1" t="s">
        <v>78</v>
      </c>
      <c r="B84" s="1">
        <v>69</v>
      </c>
      <c r="D84" s="1" t="s">
        <v>5</v>
      </c>
      <c r="E84" s="1" t="str">
        <f t="shared" si="3"/>
        <v>J1-14C</v>
      </c>
      <c r="F84" s="2" t="str">
        <f t="shared" si="4"/>
        <v>AM5</v>
      </c>
      <c r="G84" s="2">
        <f t="shared" si="5"/>
        <v>14</v>
      </c>
      <c r="H84" s="2">
        <f>MOD(B84-1,5)</f>
        <v>3</v>
      </c>
      <c r="I84" s="2" t="str">
        <f>IF(H84=0,"Z",IF(H84=1,"A",IF(H84=2,"B",IF(H84=3,"C",IF(H84=4,"D",IF(H84=5,"E",IF(H84=6,"F","")))))))</f>
        <v>C</v>
      </c>
    </row>
    <row r="85" spans="1:9" ht="12">
      <c r="A85" s="1" t="s">
        <v>79</v>
      </c>
      <c r="B85" s="1">
        <v>54</v>
      </c>
      <c r="D85" s="1" t="s">
        <v>5</v>
      </c>
      <c r="E85" s="1" t="str">
        <f t="shared" si="3"/>
        <v>J1-11C</v>
      </c>
      <c r="F85" s="2" t="str">
        <f t="shared" si="4"/>
        <v>BERR#</v>
      </c>
      <c r="G85" s="2">
        <f t="shared" si="5"/>
        <v>11</v>
      </c>
      <c r="H85" s="2">
        <f>MOD(B85-1,5)</f>
        <v>3</v>
      </c>
      <c r="I85" s="2" t="str">
        <f>IF(H85=0,"Z",IF(H85=1,"A",IF(H85=2,"B",IF(H85=3,"C",IF(H85=4,"D",IF(H85=5,"E",IF(H85=6,"F","")))))))</f>
        <v>C</v>
      </c>
    </row>
    <row r="86" spans="1:9" ht="12">
      <c r="A86" s="1" t="s">
        <v>80</v>
      </c>
      <c r="B86" s="1">
        <v>14</v>
      </c>
      <c r="D86" s="1" t="s">
        <v>5</v>
      </c>
      <c r="E86" s="1" t="str">
        <f t="shared" si="3"/>
        <v>J1-3C</v>
      </c>
      <c r="F86" s="2" t="str">
        <f t="shared" si="4"/>
        <v>D10</v>
      </c>
      <c r="G86" s="2">
        <f t="shared" si="5"/>
        <v>3</v>
      </c>
      <c r="H86" s="2">
        <f>MOD(B86-1,5)</f>
        <v>3</v>
      </c>
      <c r="I86" s="2" t="str">
        <f>IF(H86=0,"Z",IF(H86=1,"A",IF(H86=2,"B",IF(H86=3,"C",IF(H86=4,"D",IF(H86=5,"E",IF(H86=6,"F","")))))))</f>
        <v>C</v>
      </c>
    </row>
    <row r="87" spans="1:9" ht="12">
      <c r="A87" s="1" t="s">
        <v>81</v>
      </c>
      <c r="B87" s="1">
        <v>19</v>
      </c>
      <c r="D87" s="1" t="s">
        <v>5</v>
      </c>
      <c r="E87" s="1" t="str">
        <f t="shared" si="3"/>
        <v>J1-4C</v>
      </c>
      <c r="F87" s="2" t="str">
        <f t="shared" si="4"/>
        <v>D11</v>
      </c>
      <c r="G87" s="2">
        <f t="shared" si="5"/>
        <v>4</v>
      </c>
      <c r="H87" s="2">
        <f>MOD(B87-1,5)</f>
        <v>3</v>
      </c>
      <c r="I87" s="2" t="str">
        <f>IF(H87=0,"Z",IF(H87=1,"A",IF(H87=2,"B",IF(H87=3,"C",IF(H87=4,"D",IF(H87=5,"E",IF(H87=6,"F","")))))))</f>
        <v>C</v>
      </c>
    </row>
    <row r="88" spans="1:9" ht="12">
      <c r="A88" s="1" t="s">
        <v>82</v>
      </c>
      <c r="B88" s="1">
        <v>24</v>
      </c>
      <c r="D88" s="1" t="s">
        <v>5</v>
      </c>
      <c r="E88" s="1" t="str">
        <f t="shared" si="3"/>
        <v>J1-5C</v>
      </c>
      <c r="F88" s="2" t="str">
        <f t="shared" si="4"/>
        <v>D12</v>
      </c>
      <c r="G88" s="2">
        <f t="shared" si="5"/>
        <v>5</v>
      </c>
      <c r="H88" s="2">
        <f>MOD(B88-1,5)</f>
        <v>3</v>
      </c>
      <c r="I88" s="2" t="str">
        <f>IF(H88=0,"Z",IF(H88=1,"A",IF(H88=2,"B",IF(H88=3,"C",IF(H88=4,"D",IF(H88=5,"E",IF(H88=6,"F","")))))))</f>
        <v>C</v>
      </c>
    </row>
    <row r="89" spans="1:9" ht="12">
      <c r="A89" s="1" t="s">
        <v>83</v>
      </c>
      <c r="B89" s="1">
        <v>29</v>
      </c>
      <c r="D89" s="1" t="s">
        <v>5</v>
      </c>
      <c r="E89" s="1" t="str">
        <f t="shared" si="3"/>
        <v>J1-6C</v>
      </c>
      <c r="F89" s="2" t="str">
        <f t="shared" si="4"/>
        <v>D13</v>
      </c>
      <c r="G89" s="2">
        <f t="shared" si="5"/>
        <v>6</v>
      </c>
      <c r="H89" s="2">
        <f>MOD(B89-1,5)</f>
        <v>3</v>
      </c>
      <c r="I89" s="2" t="str">
        <f>IF(H89=0,"Z",IF(H89=1,"A",IF(H89=2,"B",IF(H89=3,"C",IF(H89=4,"D",IF(H89=5,"E",IF(H89=6,"F","")))))))</f>
        <v>C</v>
      </c>
    </row>
    <row r="90" spans="1:9" ht="12">
      <c r="A90" s="1" t="s">
        <v>84</v>
      </c>
      <c r="B90" s="1">
        <v>34</v>
      </c>
      <c r="D90" s="1" t="s">
        <v>5</v>
      </c>
      <c r="E90" s="1" t="str">
        <f t="shared" si="3"/>
        <v>J1-7C</v>
      </c>
      <c r="F90" s="2" t="str">
        <f t="shared" si="4"/>
        <v>D14</v>
      </c>
      <c r="G90" s="2">
        <f t="shared" si="5"/>
        <v>7</v>
      </c>
      <c r="H90" s="2">
        <f>MOD(B90-1,5)</f>
        <v>3</v>
      </c>
      <c r="I90" s="2" t="str">
        <f>IF(H90=0,"Z",IF(H90=1,"A",IF(H90=2,"B",IF(H90=3,"C",IF(H90=4,"D",IF(H90=5,"E",IF(H90=6,"F","")))))))</f>
        <v>C</v>
      </c>
    </row>
    <row r="91" spans="1:9" ht="12">
      <c r="A91" s="1" t="s">
        <v>85</v>
      </c>
      <c r="B91" s="1">
        <v>39</v>
      </c>
      <c r="D91" s="1" t="s">
        <v>5</v>
      </c>
      <c r="E91" s="1" t="str">
        <f t="shared" si="3"/>
        <v>J1-8C</v>
      </c>
      <c r="F91" s="2" t="str">
        <f t="shared" si="4"/>
        <v>D15</v>
      </c>
      <c r="G91" s="2">
        <f t="shared" si="5"/>
        <v>8</v>
      </c>
      <c r="H91" s="2">
        <f>MOD(B91-1,5)</f>
        <v>3</v>
      </c>
      <c r="I91" s="2" t="str">
        <f>IF(H91=0,"Z",IF(H91=1,"A",IF(H91=2,"B",IF(H91=3,"C",IF(H91=4,"D",IF(H91=5,"E",IF(H91=6,"F","")))))))</f>
        <v>C</v>
      </c>
    </row>
    <row r="92" spans="1:9" ht="12">
      <c r="A92" s="1" t="s">
        <v>86</v>
      </c>
      <c r="B92" s="1">
        <v>4</v>
      </c>
      <c r="D92" s="1" t="s">
        <v>5</v>
      </c>
      <c r="E92" s="1" t="str">
        <f t="shared" si="3"/>
        <v>J1-1C</v>
      </c>
      <c r="F92" s="2" t="str">
        <f t="shared" si="4"/>
        <v>D8</v>
      </c>
      <c r="G92" s="2">
        <f t="shared" si="5"/>
        <v>1</v>
      </c>
      <c r="H92" s="2">
        <f>MOD(B92-1,5)</f>
        <v>3</v>
      </c>
      <c r="I92" s="2" t="str">
        <f>IF(H92=0,"Z",IF(H92=1,"A",IF(H92=2,"B",IF(H92=3,"C",IF(H92=4,"D",IF(H92=5,"E",IF(H92=6,"F","")))))))</f>
        <v>C</v>
      </c>
    </row>
    <row r="93" spans="1:9" ht="12">
      <c r="A93" s="1" t="s">
        <v>87</v>
      </c>
      <c r="B93" s="1">
        <v>9</v>
      </c>
      <c r="D93" s="1" t="s">
        <v>5</v>
      </c>
      <c r="E93" s="1" t="str">
        <f t="shared" si="3"/>
        <v>J1-2C</v>
      </c>
      <c r="F93" s="2" t="str">
        <f t="shared" si="4"/>
        <v>D9</v>
      </c>
      <c r="G93" s="2">
        <f t="shared" si="5"/>
        <v>2</v>
      </c>
      <c r="H93" s="2">
        <f>MOD(B93-1,5)</f>
        <v>3</v>
      </c>
      <c r="I93" s="2" t="str">
        <f>IF(H93=0,"Z",IF(H93=1,"A",IF(H93=2,"B",IF(H93=3,"C",IF(H93=4,"D",IF(H93=5,"E",IF(H93=6,"F","")))))))</f>
        <v>C</v>
      </c>
    </row>
    <row r="94" spans="1:9" ht="12">
      <c r="A94" s="1" t="s">
        <v>27</v>
      </c>
      <c r="B94" s="1">
        <v>44</v>
      </c>
      <c r="D94" s="1" t="s">
        <v>5</v>
      </c>
      <c r="E94" s="1" t="str">
        <f t="shared" si="3"/>
        <v>J1-9C</v>
      </c>
      <c r="F94" s="2" t="str">
        <f t="shared" si="4"/>
        <v>GND</v>
      </c>
      <c r="G94" s="2">
        <f t="shared" si="5"/>
        <v>9</v>
      </c>
      <c r="H94" s="2">
        <f>MOD(B94-1,5)</f>
        <v>3</v>
      </c>
      <c r="I94" s="2" t="str">
        <f>IF(H94=0,"Z",IF(H94=1,"A",IF(H94=2,"B",IF(H94=3,"C",IF(H94=4,"D",IF(H94=5,"E",IF(H94=6,"F","")))))))</f>
        <v>C</v>
      </c>
    </row>
    <row r="95" spans="1:9" ht="12">
      <c r="A95" s="1" t="s">
        <v>88</v>
      </c>
      <c r="B95" s="1">
        <v>64</v>
      </c>
      <c r="D95" s="1" t="s">
        <v>5</v>
      </c>
      <c r="E95" s="1" t="str">
        <f t="shared" si="3"/>
        <v>J1-13C</v>
      </c>
      <c r="F95" s="2" t="str">
        <f t="shared" si="4"/>
        <v>LWORD#</v>
      </c>
      <c r="G95" s="2">
        <f t="shared" si="5"/>
        <v>13</v>
      </c>
      <c r="H95" s="2">
        <f>MOD(B95-1,5)</f>
        <v>3</v>
      </c>
      <c r="I95" s="2" t="str">
        <f>IF(H95=0,"Z",IF(H95=1,"A",IF(H95=2,"B",IF(H95=3,"C",IF(H95=4,"D",IF(H95=5,"E",IF(H95=6,"F","")))))))</f>
        <v>C</v>
      </c>
    </row>
    <row r="96" spans="1:9" ht="12">
      <c r="A96" s="1" t="s">
        <v>89</v>
      </c>
      <c r="B96" s="1">
        <v>49</v>
      </c>
      <c r="D96" s="1" t="s">
        <v>5</v>
      </c>
      <c r="E96" s="1" t="str">
        <f t="shared" si="3"/>
        <v>J1-10C</v>
      </c>
      <c r="F96" s="2" t="str">
        <f t="shared" si="4"/>
        <v>SYSFAIL#</v>
      </c>
      <c r="G96" s="2">
        <f t="shared" si="5"/>
        <v>10</v>
      </c>
      <c r="H96" s="2">
        <f>MOD(B96-1,5)</f>
        <v>3</v>
      </c>
      <c r="I96" s="2" t="str">
        <f>IF(H96=0,"Z",IF(H96=1,"A",IF(H96=2,"B",IF(H96=3,"C",IF(H96=4,"D",IF(H96=5,"E",IF(H96=6,"F","")))))))</f>
        <v>C</v>
      </c>
    </row>
    <row r="97" spans="1:9" ht="12">
      <c r="A97" s="1" t="s">
        <v>90</v>
      </c>
      <c r="B97" s="1">
        <v>59</v>
      </c>
      <c r="D97" s="1" t="s">
        <v>5</v>
      </c>
      <c r="E97" s="1" t="str">
        <f t="shared" si="3"/>
        <v>J1-12C</v>
      </c>
      <c r="F97" s="2" t="str">
        <f t="shared" si="4"/>
        <v>SYSRESET#</v>
      </c>
      <c r="G97" s="2">
        <f t="shared" si="5"/>
        <v>12</v>
      </c>
      <c r="H97" s="2">
        <f>MOD(B97-1,5)</f>
        <v>3</v>
      </c>
      <c r="I97" s="2" t="str">
        <f>IF(H97=0,"Z",IF(H97=1,"A",IF(H97=2,"B",IF(H97=3,"C",IF(H97=4,"D",IF(H97=5,"E",IF(H97=6,"F","")))))))</f>
        <v>C</v>
      </c>
    </row>
    <row r="98" spans="1:9" ht="12">
      <c r="A98" s="1" t="s">
        <v>4</v>
      </c>
      <c r="B98" s="1">
        <v>160</v>
      </c>
      <c r="D98" s="1" t="s">
        <v>5</v>
      </c>
      <c r="E98" s="1" t="str">
        <f t="shared" si="3"/>
        <v>J1-32D</v>
      </c>
      <c r="F98" s="2" t="str">
        <f t="shared" si="4"/>
        <v>+5VIN</v>
      </c>
      <c r="G98" s="2">
        <f t="shared" si="5"/>
        <v>32</v>
      </c>
      <c r="H98" s="2">
        <f>MOD(B98-1,5)</f>
        <v>4</v>
      </c>
      <c r="I98" s="2" t="str">
        <f>IF(H98=0,"Z",IF(H98=1,"A",IF(H98=2,"B",IF(H98=3,"C",IF(H98=4,"D",IF(H98=5,"E",IF(H98=6,"F","")))))))</f>
        <v>D</v>
      </c>
    </row>
    <row r="99" spans="1:9" ht="12">
      <c r="A99" s="1" t="s">
        <v>4</v>
      </c>
      <c r="B99" s="1">
        <v>5</v>
      </c>
      <c r="D99" s="1" t="s">
        <v>5</v>
      </c>
      <c r="E99" s="1" t="str">
        <f t="shared" si="3"/>
        <v>J1-1D</v>
      </c>
      <c r="F99" s="2" t="str">
        <f t="shared" si="4"/>
        <v>+5VIN</v>
      </c>
      <c r="G99" s="2">
        <f t="shared" si="5"/>
        <v>1</v>
      </c>
      <c r="H99" s="2">
        <f>MOD(B99-1,5)</f>
        <v>4</v>
      </c>
      <c r="I99" s="2" t="str">
        <f>IF(H99=0,"Z",IF(H99=1,"A",IF(H99=2,"B",IF(H99=3,"C",IF(H99=4,"D",IF(H99=5,"E",IF(H99=6,"F","")))))))</f>
        <v>D</v>
      </c>
    </row>
    <row r="100" spans="1:9" ht="12">
      <c r="A100" s="1" t="s">
        <v>91</v>
      </c>
      <c r="B100" s="1">
        <v>15</v>
      </c>
      <c r="D100" s="1" t="s">
        <v>5</v>
      </c>
      <c r="E100" s="1" t="str">
        <f t="shared" si="3"/>
        <v>J1-3D</v>
      </c>
      <c r="F100" s="2" t="str">
        <f t="shared" si="4"/>
        <v>+V1</v>
      </c>
      <c r="G100" s="2">
        <f t="shared" si="5"/>
        <v>3</v>
      </c>
      <c r="H100" s="2">
        <f>MOD(B100-1,5)</f>
        <v>4</v>
      </c>
      <c r="I100" s="2" t="str">
        <f>IF(H100=0,"Z",IF(H100=1,"A",IF(H100=2,"B",IF(H100=3,"C",IF(H100=4,"D",IF(H100=5,"E",IF(H100=6,"F","")))))))</f>
        <v>D</v>
      </c>
    </row>
    <row r="101" spans="1:9" ht="12">
      <c r="A101" s="1" t="s">
        <v>92</v>
      </c>
      <c r="B101" s="1">
        <v>20</v>
      </c>
      <c r="D101" s="1" t="s">
        <v>5</v>
      </c>
      <c r="E101" s="1" t="str">
        <f t="shared" si="3"/>
        <v>J1-4D</v>
      </c>
      <c r="F101" s="2" t="str">
        <f t="shared" si="4"/>
        <v>+V2</v>
      </c>
      <c r="G101" s="2">
        <f t="shared" si="5"/>
        <v>4</v>
      </c>
      <c r="H101" s="2">
        <f>MOD(B101-1,5)</f>
        <v>4</v>
      </c>
      <c r="I101" s="2" t="str">
        <f>IF(H101=0,"Z",IF(H101=1,"A",IF(H101=2,"B",IF(H101=3,"C",IF(H101=4,"D",IF(H101=5,"E",IF(H101=6,"F","")))))))</f>
        <v>D</v>
      </c>
    </row>
    <row r="102" spans="1:9" ht="12">
      <c r="A102" s="1" t="s">
        <v>93</v>
      </c>
      <c r="B102" s="1">
        <v>100</v>
      </c>
      <c r="D102" s="1" t="s">
        <v>5</v>
      </c>
      <c r="E102" s="1" t="str">
        <f t="shared" si="3"/>
        <v>J1-20D</v>
      </c>
      <c r="F102" s="2" t="str">
        <f t="shared" si="4"/>
        <v>3V3IN</v>
      </c>
      <c r="G102" s="2">
        <f t="shared" si="5"/>
        <v>20</v>
      </c>
      <c r="H102" s="2">
        <f>MOD(B102-1,5)</f>
        <v>4</v>
      </c>
      <c r="I102" s="2" t="str">
        <f>IF(H102=0,"Z",IF(H102=1,"A",IF(H102=2,"B",IF(H102=3,"C",IF(H102=4,"D",IF(H102=5,"E",IF(H102=6,"F","")))))))</f>
        <v>D</v>
      </c>
    </row>
    <row r="103" spans="1:9" ht="12">
      <c r="A103" s="1" t="s">
        <v>93</v>
      </c>
      <c r="B103" s="1">
        <v>110</v>
      </c>
      <c r="D103" s="1" t="s">
        <v>5</v>
      </c>
      <c r="E103" s="1" t="str">
        <f t="shared" si="3"/>
        <v>J1-22D</v>
      </c>
      <c r="F103" s="2" t="str">
        <f t="shared" si="4"/>
        <v>3V3IN</v>
      </c>
      <c r="G103" s="2">
        <f t="shared" si="5"/>
        <v>22</v>
      </c>
      <c r="H103" s="2">
        <f>MOD(B103-1,5)</f>
        <v>4</v>
      </c>
      <c r="I103" s="2" t="str">
        <f>IF(H103=0,"Z",IF(H103=1,"A",IF(H103=2,"B",IF(H103=3,"C",IF(H103=4,"D",IF(H103=5,"E",IF(H103=6,"F","")))))))</f>
        <v>D</v>
      </c>
    </row>
    <row r="104" spans="1:9" ht="12">
      <c r="A104" s="1" t="s">
        <v>93</v>
      </c>
      <c r="B104" s="1">
        <v>120</v>
      </c>
      <c r="D104" s="1" t="s">
        <v>5</v>
      </c>
      <c r="E104" s="1" t="str">
        <f t="shared" si="3"/>
        <v>J1-24D</v>
      </c>
      <c r="F104" s="2" t="str">
        <f t="shared" si="4"/>
        <v>3V3IN</v>
      </c>
      <c r="G104" s="2">
        <f t="shared" si="5"/>
        <v>24</v>
      </c>
      <c r="H104" s="2">
        <f>MOD(B104-1,5)</f>
        <v>4</v>
      </c>
      <c r="I104" s="2" t="str">
        <f>IF(H104=0,"Z",IF(H104=1,"A",IF(H104=2,"B",IF(H104=3,"C",IF(H104=4,"D",IF(H104=5,"E",IF(H104=6,"F","")))))))</f>
        <v>D</v>
      </c>
    </row>
    <row r="105" spans="1:9" ht="12">
      <c r="A105" s="1" t="s">
        <v>93</v>
      </c>
      <c r="B105" s="1">
        <v>130</v>
      </c>
      <c r="D105" s="1" t="s">
        <v>5</v>
      </c>
      <c r="E105" s="1" t="str">
        <f t="shared" si="3"/>
        <v>J1-26D</v>
      </c>
      <c r="F105" s="2" t="str">
        <f t="shared" si="4"/>
        <v>3V3IN</v>
      </c>
      <c r="G105" s="2">
        <f t="shared" si="5"/>
        <v>26</v>
      </c>
      <c r="H105" s="2">
        <f>MOD(B105-1,5)</f>
        <v>4</v>
      </c>
      <c r="I105" s="2" t="str">
        <f>IF(H105=0,"Z",IF(H105=1,"A",IF(H105=2,"B",IF(H105=3,"C",IF(H105=4,"D",IF(H105=5,"E",IF(H105=6,"F","")))))))</f>
        <v>D</v>
      </c>
    </row>
    <row r="106" spans="1:9" ht="12">
      <c r="A106" s="1" t="s">
        <v>93</v>
      </c>
      <c r="B106" s="1">
        <v>140</v>
      </c>
      <c r="D106" s="1" t="s">
        <v>5</v>
      </c>
      <c r="E106" s="1" t="str">
        <f t="shared" si="3"/>
        <v>J1-28D</v>
      </c>
      <c r="F106" s="2" t="str">
        <f t="shared" si="4"/>
        <v>3V3IN</v>
      </c>
      <c r="G106" s="2">
        <f t="shared" si="5"/>
        <v>28</v>
      </c>
      <c r="H106" s="2">
        <f>MOD(B106-1,5)</f>
        <v>4</v>
      </c>
      <c r="I106" s="2" t="str">
        <f>IF(H106=0,"Z",IF(H106=1,"A",IF(H106=2,"B",IF(H106=3,"C",IF(H106=4,"D",IF(H106=5,"E",IF(H106=6,"F","")))))))</f>
        <v>D</v>
      </c>
    </row>
    <row r="107" spans="1:9" ht="12">
      <c r="A107" s="1" t="s">
        <v>93</v>
      </c>
      <c r="B107" s="1">
        <v>150</v>
      </c>
      <c r="D107" s="1" t="s">
        <v>5</v>
      </c>
      <c r="E107" s="1" t="str">
        <f t="shared" si="3"/>
        <v>J1-30D</v>
      </c>
      <c r="F107" s="2" t="str">
        <f t="shared" si="4"/>
        <v>3V3IN</v>
      </c>
      <c r="G107" s="2">
        <f t="shared" si="5"/>
        <v>30</v>
      </c>
      <c r="H107" s="2">
        <f>MOD(B107-1,5)</f>
        <v>4</v>
      </c>
      <c r="I107" s="2" t="str">
        <f>IF(H107=0,"Z",IF(H107=1,"A",IF(H107=2,"B",IF(H107=3,"C",IF(H107=4,"D",IF(H107=5,"E",IF(H107=6,"F","")))))))</f>
        <v>D</v>
      </c>
    </row>
    <row r="108" spans="1:9" ht="12">
      <c r="A108" s="1" t="s">
        <v>93</v>
      </c>
      <c r="B108" s="1">
        <v>60</v>
      </c>
      <c r="D108" s="1" t="s">
        <v>5</v>
      </c>
      <c r="E108" s="1" t="str">
        <f t="shared" si="3"/>
        <v>J1-12D</v>
      </c>
      <c r="F108" s="2" t="str">
        <f t="shared" si="4"/>
        <v>3V3IN</v>
      </c>
      <c r="G108" s="2">
        <f t="shared" si="5"/>
        <v>12</v>
      </c>
      <c r="H108" s="2">
        <f>MOD(B108-1,5)</f>
        <v>4</v>
      </c>
      <c r="I108" s="2" t="str">
        <f>IF(H108=0,"Z",IF(H108=1,"A",IF(H108=2,"B",IF(H108=3,"C",IF(H108=4,"D",IF(H108=5,"E",IF(H108=6,"F","")))))))</f>
        <v>D</v>
      </c>
    </row>
    <row r="109" spans="1:9" ht="12">
      <c r="A109" s="1" t="s">
        <v>93</v>
      </c>
      <c r="B109" s="1">
        <v>70</v>
      </c>
      <c r="D109" s="1" t="s">
        <v>5</v>
      </c>
      <c r="E109" s="1" t="str">
        <f t="shared" si="3"/>
        <v>J1-14D</v>
      </c>
      <c r="F109" s="2" t="str">
        <f t="shared" si="4"/>
        <v>3V3IN</v>
      </c>
      <c r="G109" s="2">
        <f t="shared" si="5"/>
        <v>14</v>
      </c>
      <c r="H109" s="2">
        <f>MOD(B109-1,5)</f>
        <v>4</v>
      </c>
      <c r="I109" s="2" t="str">
        <f>IF(H109=0,"Z",IF(H109=1,"A",IF(H109=2,"B",IF(H109=3,"C",IF(H109=4,"D",IF(H109=5,"E",IF(H109=6,"F","")))))))</f>
        <v>D</v>
      </c>
    </row>
    <row r="110" spans="1:9" ht="12">
      <c r="A110" s="1" t="s">
        <v>93</v>
      </c>
      <c r="B110" s="1">
        <v>80</v>
      </c>
      <c r="D110" s="1" t="s">
        <v>5</v>
      </c>
      <c r="E110" s="1" t="str">
        <f t="shared" si="3"/>
        <v>J1-16D</v>
      </c>
      <c r="F110" s="2" t="str">
        <f t="shared" si="4"/>
        <v>3V3IN</v>
      </c>
      <c r="G110" s="2">
        <f t="shared" si="5"/>
        <v>16</v>
      </c>
      <c r="H110" s="2">
        <f>MOD(B110-1,5)</f>
        <v>4</v>
      </c>
      <c r="I110" s="2" t="str">
        <f>IF(H110=0,"Z",IF(H110=1,"A",IF(H110=2,"B",IF(H110=3,"C",IF(H110=4,"D",IF(H110=5,"E",IF(H110=6,"F","")))))))</f>
        <v>D</v>
      </c>
    </row>
    <row r="111" spans="1:9" ht="12">
      <c r="A111" s="1" t="s">
        <v>93</v>
      </c>
      <c r="B111" s="1">
        <v>90</v>
      </c>
      <c r="D111" s="1" t="s">
        <v>5</v>
      </c>
      <c r="E111" s="1" t="str">
        <f t="shared" si="3"/>
        <v>J1-18D</v>
      </c>
      <c r="F111" s="2" t="str">
        <f t="shared" si="4"/>
        <v>3V3IN</v>
      </c>
      <c r="G111" s="2">
        <f t="shared" si="5"/>
        <v>18</v>
      </c>
      <c r="H111" s="2">
        <f>MOD(B111-1,5)</f>
        <v>4</v>
      </c>
      <c r="I111" s="2" t="str">
        <f>IF(H111=0,"Z",IF(H111=1,"A",IF(H111=2,"B",IF(H111=3,"C",IF(H111=4,"D",IF(H111=5,"E",IF(H111=6,"F","")))))))</f>
        <v>D</v>
      </c>
    </row>
    <row r="112" spans="1:9" ht="12">
      <c r="A112" s="1" t="s">
        <v>94</v>
      </c>
      <c r="B112" s="1">
        <v>50</v>
      </c>
      <c r="D112" s="1" t="s">
        <v>5</v>
      </c>
      <c r="E112" s="1" t="str">
        <f t="shared" si="3"/>
        <v>J1-10D</v>
      </c>
      <c r="F112" s="2" t="str">
        <f t="shared" si="4"/>
        <v>GA0#</v>
      </c>
      <c r="G112" s="2">
        <f t="shared" si="5"/>
        <v>10</v>
      </c>
      <c r="H112" s="2">
        <f>MOD(B112-1,5)</f>
        <v>4</v>
      </c>
      <c r="I112" s="2" t="str">
        <f>IF(H112=0,"Z",IF(H112=1,"A",IF(H112=2,"B",IF(H112=3,"C",IF(H112=4,"D",IF(H112=5,"E",IF(H112=6,"F","")))))))</f>
        <v>D</v>
      </c>
    </row>
    <row r="113" spans="1:9" ht="12">
      <c r="A113" s="1" t="s">
        <v>95</v>
      </c>
      <c r="B113" s="1">
        <v>55</v>
      </c>
      <c r="D113" s="1" t="s">
        <v>5</v>
      </c>
      <c r="E113" s="1" t="str">
        <f t="shared" si="3"/>
        <v>J1-11D</v>
      </c>
      <c r="F113" s="2" t="str">
        <f t="shared" si="4"/>
        <v>GA1#</v>
      </c>
      <c r="G113" s="2">
        <f t="shared" si="5"/>
        <v>11</v>
      </c>
      <c r="H113" s="2">
        <f>MOD(B113-1,5)</f>
        <v>4</v>
      </c>
      <c r="I113" s="2" t="str">
        <f>IF(H113=0,"Z",IF(H113=1,"A",IF(H113=2,"B",IF(H113=3,"C",IF(H113=4,"D",IF(H113=5,"E",IF(H113=6,"F","")))))))</f>
        <v>D</v>
      </c>
    </row>
    <row r="114" spans="1:9" ht="12">
      <c r="A114" s="1" t="s">
        <v>96</v>
      </c>
      <c r="B114" s="1">
        <v>65</v>
      </c>
      <c r="D114" s="1" t="s">
        <v>5</v>
      </c>
      <c r="E114" s="1" t="str">
        <f t="shared" si="3"/>
        <v>J1-13D</v>
      </c>
      <c r="F114" s="2" t="str">
        <f t="shared" si="4"/>
        <v>GA2#</v>
      </c>
      <c r="G114" s="2">
        <f t="shared" si="5"/>
        <v>13</v>
      </c>
      <c r="H114" s="2">
        <f>MOD(B114-1,5)</f>
        <v>4</v>
      </c>
      <c r="I114" s="2" t="str">
        <f>IF(H114=0,"Z",IF(H114=1,"A",IF(H114=2,"B",IF(H114=3,"C",IF(H114=4,"D",IF(H114=5,"E",IF(H114=6,"F","")))))))</f>
        <v>D</v>
      </c>
    </row>
    <row r="115" spans="1:9" ht="12">
      <c r="A115" s="1" t="s">
        <v>97</v>
      </c>
      <c r="B115" s="1">
        <v>75</v>
      </c>
      <c r="D115" s="1" t="s">
        <v>5</v>
      </c>
      <c r="E115" s="1" t="str">
        <f t="shared" si="3"/>
        <v>J1-15D</v>
      </c>
      <c r="F115" s="2" t="str">
        <f t="shared" si="4"/>
        <v>GA3#</v>
      </c>
      <c r="G115" s="2">
        <f t="shared" si="5"/>
        <v>15</v>
      </c>
      <c r="H115" s="2">
        <f>MOD(B115-1,5)</f>
        <v>4</v>
      </c>
      <c r="I115" s="2" t="str">
        <f>IF(H115=0,"Z",IF(H115=1,"A",IF(H115=2,"B",IF(H115=3,"C",IF(H115=4,"D",IF(H115=5,"E",IF(H115=6,"F","")))))))</f>
        <v>D</v>
      </c>
    </row>
    <row r="116" spans="1:9" ht="12">
      <c r="A116" s="1" t="s">
        <v>98</v>
      </c>
      <c r="B116" s="1">
        <v>85</v>
      </c>
      <c r="D116" s="1" t="s">
        <v>5</v>
      </c>
      <c r="E116" s="1" t="str">
        <f t="shared" si="3"/>
        <v>J1-17D</v>
      </c>
      <c r="F116" s="2" t="str">
        <f t="shared" si="4"/>
        <v>GA4#</v>
      </c>
      <c r="G116" s="2">
        <f t="shared" si="5"/>
        <v>17</v>
      </c>
      <c r="H116" s="2">
        <f>MOD(B116-1,5)</f>
        <v>4</v>
      </c>
      <c r="I116" s="2" t="str">
        <f>IF(H116=0,"Z",IF(H116=1,"A",IF(H116=2,"B",IF(H116=3,"C",IF(H116=4,"D",IF(H116=5,"E",IF(H116=6,"F","")))))))</f>
        <v>D</v>
      </c>
    </row>
    <row r="117" spans="1:9" ht="12">
      <c r="A117" s="1" t="s">
        <v>99</v>
      </c>
      <c r="B117" s="1">
        <v>45</v>
      </c>
      <c r="D117" s="1" t="s">
        <v>5</v>
      </c>
      <c r="E117" s="1" t="str">
        <f t="shared" si="3"/>
        <v>J1-9D</v>
      </c>
      <c r="F117" s="2" t="str">
        <f t="shared" si="4"/>
        <v>GAP#</v>
      </c>
      <c r="G117" s="2">
        <f t="shared" si="5"/>
        <v>9</v>
      </c>
      <c r="H117" s="2">
        <f>MOD(B117-1,5)</f>
        <v>4</v>
      </c>
      <c r="I117" s="2" t="str">
        <f>IF(H117=0,"Z",IF(H117=1,"A",IF(H117=2,"B",IF(H117=3,"C",IF(H117=4,"D",IF(H117=5,"E",IF(H117=6,"F","")))))))</f>
        <v>D</v>
      </c>
    </row>
    <row r="118" spans="1:9" ht="12">
      <c r="A118" s="1" t="s">
        <v>27</v>
      </c>
      <c r="B118" s="1">
        <v>10</v>
      </c>
      <c r="D118" s="1" t="s">
        <v>5</v>
      </c>
      <c r="E118" s="1" t="str">
        <f t="shared" si="3"/>
        <v>J1-2D</v>
      </c>
      <c r="F118" s="2" t="str">
        <f t="shared" si="4"/>
        <v>GND</v>
      </c>
      <c r="G118" s="2">
        <f t="shared" si="5"/>
        <v>2</v>
      </c>
      <c r="H118" s="2">
        <f>MOD(B118-1,5)</f>
        <v>4</v>
      </c>
      <c r="I118" s="2" t="str">
        <f>IF(H118=0,"Z",IF(H118=1,"A",IF(H118=2,"B",IF(H118=3,"C",IF(H118=4,"D",IF(H118=5,"E",IF(H118=6,"F","")))))))</f>
        <v>D</v>
      </c>
    </row>
    <row r="119" spans="1:9" ht="12">
      <c r="A119" s="1" t="s">
        <v>27</v>
      </c>
      <c r="B119" s="1">
        <v>155</v>
      </c>
      <c r="D119" s="1" t="s">
        <v>5</v>
      </c>
      <c r="E119" s="1" t="str">
        <f t="shared" si="3"/>
        <v>J1-31D</v>
      </c>
      <c r="F119" s="2" t="str">
        <f t="shared" si="4"/>
        <v>GND</v>
      </c>
      <c r="G119" s="2">
        <f t="shared" si="5"/>
        <v>31</v>
      </c>
      <c r="H119" s="2">
        <f>MOD(B119-1,5)</f>
        <v>4</v>
      </c>
      <c r="I119" s="2" t="str">
        <f>IF(H119=0,"Z",IF(H119=1,"A",IF(H119=2,"B",IF(H119=3,"C",IF(H119=4,"D",IF(H119=5,"E",IF(H119=6,"F","")))))))</f>
        <v>D</v>
      </c>
    </row>
    <row r="120" spans="1:9" ht="12">
      <c r="A120" s="1" t="s">
        <v>100</v>
      </c>
      <c r="B120" s="1">
        <v>135</v>
      </c>
      <c r="D120" s="1" t="s">
        <v>5</v>
      </c>
      <c r="E120" s="1" t="str">
        <f t="shared" si="3"/>
        <v>J1-27D</v>
      </c>
      <c r="F120" s="2" t="str">
        <f t="shared" si="4"/>
        <v>LI/I#</v>
      </c>
      <c r="G120" s="2">
        <f t="shared" si="5"/>
        <v>27</v>
      </c>
      <c r="H120" s="2">
        <f>MOD(B120-1,5)</f>
        <v>4</v>
      </c>
      <c r="I120" s="2" t="str">
        <f>IF(H120=0,"Z",IF(H120=1,"A",IF(H120=2,"B",IF(H120=3,"C",IF(H120=4,"D",IF(H120=5,"E",IF(H120=6,"F","")))))))</f>
        <v>D</v>
      </c>
    </row>
    <row r="121" spans="1:9" ht="12">
      <c r="A121" s="1" t="s">
        <v>101</v>
      </c>
      <c r="B121" s="1">
        <v>145</v>
      </c>
      <c r="D121" s="1" t="s">
        <v>5</v>
      </c>
      <c r="E121" s="1" t="str">
        <f t="shared" si="3"/>
        <v>J1-29D</v>
      </c>
      <c r="F121" s="2" t="str">
        <f t="shared" si="4"/>
        <v>LI/O#</v>
      </c>
      <c r="G121" s="2">
        <f t="shared" si="5"/>
        <v>29</v>
      </c>
      <c r="H121" s="2">
        <f>MOD(B121-1,5)</f>
        <v>4</v>
      </c>
      <c r="I121" s="2" t="str">
        <f>IF(H121=0,"Z",IF(H121=1,"A",IF(H121=2,"B",IF(H121=3,"C",IF(H121=4,"D",IF(H121=5,"E",IF(H121=6,"F","")))))))</f>
        <v>D</v>
      </c>
    </row>
    <row r="122" spans="1:9" ht="12">
      <c r="A122" s="1" t="s">
        <v>102</v>
      </c>
      <c r="B122" s="1">
        <v>30</v>
      </c>
      <c r="D122" s="1" t="s">
        <v>5</v>
      </c>
      <c r="E122" s="1" t="str">
        <f t="shared" si="3"/>
        <v>J1-6D</v>
      </c>
      <c r="F122" s="2" t="str">
        <f t="shared" si="4"/>
        <v>-V1</v>
      </c>
      <c r="G122" s="2">
        <f t="shared" si="5"/>
        <v>6</v>
      </c>
      <c r="H122" s="2">
        <f>MOD(B122-1,5)</f>
        <v>4</v>
      </c>
      <c r="I122" s="2" t="str">
        <f>IF(H122=0,"Z",IF(H122=1,"A",IF(H122=2,"B",IF(H122=3,"C",IF(H122=4,"D",IF(H122=5,"E",IF(H122=6,"F","")))))))</f>
        <v>D</v>
      </c>
    </row>
    <row r="123" spans="1:9" ht="12">
      <c r="A123" s="1" t="s">
        <v>103</v>
      </c>
      <c r="B123" s="1">
        <v>35</v>
      </c>
      <c r="D123" s="1" t="s">
        <v>5</v>
      </c>
      <c r="E123" s="1" t="str">
        <f t="shared" si="3"/>
        <v>J1-7D</v>
      </c>
      <c r="F123" s="2" t="str">
        <f t="shared" si="4"/>
        <v>-V2</v>
      </c>
      <c r="G123" s="2">
        <f t="shared" si="5"/>
        <v>7</v>
      </c>
      <c r="H123" s="2">
        <f>MOD(B123-1,5)</f>
        <v>4</v>
      </c>
      <c r="I123" s="2" t="str">
        <f>IF(H123=0,"Z",IF(H123=1,"A",IF(H123=2,"B",IF(H123=3,"C",IF(H123=4,"D",IF(H123=5,"E",IF(H123=6,"F","")))))))</f>
        <v>D</v>
      </c>
    </row>
    <row r="124" spans="1:9" ht="12">
      <c r="A124" s="1" t="s">
        <v>27</v>
      </c>
      <c r="B124" s="1">
        <v>106</v>
      </c>
      <c r="D124" s="1" t="s">
        <v>5</v>
      </c>
      <c r="E124" s="1" t="str">
        <f t="shared" si="3"/>
        <v>J1-22Z</v>
      </c>
      <c r="F124" s="2" t="str">
        <f t="shared" si="4"/>
        <v>GND</v>
      </c>
      <c r="G124" s="2">
        <f t="shared" si="5"/>
        <v>22</v>
      </c>
      <c r="H124" s="2">
        <f>MOD(B124-1,5)</f>
        <v>0</v>
      </c>
      <c r="I124" s="2" t="str">
        <f>IF(H124=0,"Z",IF(H124=1,"A",IF(H124=2,"B",IF(H124=3,"C",IF(H124=4,"D",IF(H124=5,"E",IF(H124=6,"F","")))))))</f>
        <v>Z</v>
      </c>
    </row>
    <row r="125" spans="1:9" ht="12">
      <c r="A125" s="1" t="s">
        <v>27</v>
      </c>
      <c r="B125" s="1">
        <v>116</v>
      </c>
      <c r="D125" s="1" t="s">
        <v>5</v>
      </c>
      <c r="E125" s="1" t="str">
        <f t="shared" si="3"/>
        <v>J1-24Z</v>
      </c>
      <c r="F125" s="2" t="str">
        <f t="shared" si="4"/>
        <v>GND</v>
      </c>
      <c r="G125" s="2">
        <f t="shared" si="5"/>
        <v>24</v>
      </c>
      <c r="H125" s="2">
        <f>MOD(B125-1,5)</f>
        <v>0</v>
      </c>
      <c r="I125" s="2" t="str">
        <f>IF(H125=0,"Z",IF(H125=1,"A",IF(H125=2,"B",IF(H125=3,"C",IF(H125=4,"D",IF(H125=5,"E",IF(H125=6,"F","")))))))</f>
        <v>Z</v>
      </c>
    </row>
    <row r="126" spans="1:9" ht="12">
      <c r="A126" s="1" t="s">
        <v>27</v>
      </c>
      <c r="B126" s="1">
        <v>126</v>
      </c>
      <c r="D126" s="1" t="s">
        <v>5</v>
      </c>
      <c r="E126" s="1" t="str">
        <f t="shared" si="3"/>
        <v>J1-26Z</v>
      </c>
      <c r="F126" s="2" t="str">
        <f t="shared" si="4"/>
        <v>GND</v>
      </c>
      <c r="G126" s="2">
        <f t="shared" si="5"/>
        <v>26</v>
      </c>
      <c r="H126" s="2">
        <f>MOD(B126-1,5)</f>
        <v>0</v>
      </c>
      <c r="I126" s="2" t="str">
        <f>IF(H126=0,"Z",IF(H126=1,"A",IF(H126=2,"B",IF(H126=3,"C",IF(H126=4,"D",IF(H126=5,"E",IF(H126=6,"F","")))))))</f>
        <v>Z</v>
      </c>
    </row>
    <row r="127" spans="1:9" ht="12">
      <c r="A127" s="1" t="s">
        <v>27</v>
      </c>
      <c r="B127" s="1">
        <v>136</v>
      </c>
      <c r="D127" s="1" t="s">
        <v>5</v>
      </c>
      <c r="E127" s="1" t="str">
        <f t="shared" si="3"/>
        <v>J1-28Z</v>
      </c>
      <c r="F127" s="2" t="str">
        <f t="shared" si="4"/>
        <v>GND</v>
      </c>
      <c r="G127" s="2">
        <f t="shared" si="5"/>
        <v>28</v>
      </c>
      <c r="H127" s="2">
        <f>MOD(B127-1,5)</f>
        <v>0</v>
      </c>
      <c r="I127" s="2" t="str">
        <f>IF(H127=0,"Z",IF(H127=1,"A",IF(H127=2,"B",IF(H127=3,"C",IF(H127=4,"D",IF(H127=5,"E",IF(H127=6,"F","")))))))</f>
        <v>Z</v>
      </c>
    </row>
    <row r="128" spans="1:9" ht="12">
      <c r="A128" s="1" t="s">
        <v>27</v>
      </c>
      <c r="B128" s="1">
        <v>146</v>
      </c>
      <c r="D128" s="1" t="s">
        <v>5</v>
      </c>
      <c r="E128" s="1" t="str">
        <f t="shared" si="3"/>
        <v>J1-30Z</v>
      </c>
      <c r="F128" s="2" t="str">
        <f t="shared" si="4"/>
        <v>GND</v>
      </c>
      <c r="G128" s="2">
        <f t="shared" si="5"/>
        <v>30</v>
      </c>
      <c r="H128" s="2">
        <f>MOD(B128-1,5)</f>
        <v>0</v>
      </c>
      <c r="I128" s="2" t="str">
        <f>IF(H128=0,"Z",IF(H128=1,"A",IF(H128=2,"B",IF(H128=3,"C",IF(H128=4,"D",IF(H128=5,"E",IF(H128=6,"F","")))))))</f>
        <v>Z</v>
      </c>
    </row>
    <row r="129" spans="1:9" ht="12">
      <c r="A129" s="1" t="s">
        <v>27</v>
      </c>
      <c r="B129" s="1">
        <v>156</v>
      </c>
      <c r="D129" s="1" t="s">
        <v>5</v>
      </c>
      <c r="E129" s="1" t="str">
        <f t="shared" si="3"/>
        <v>J1-32Z</v>
      </c>
      <c r="F129" s="2" t="str">
        <f t="shared" si="4"/>
        <v>GND</v>
      </c>
      <c r="G129" s="2">
        <f t="shared" si="5"/>
        <v>32</v>
      </c>
      <c r="H129" s="2">
        <f>MOD(B129-1,5)</f>
        <v>0</v>
      </c>
      <c r="I129" s="2" t="str">
        <f>IF(H129=0,"Z",IF(H129=1,"A",IF(H129=2,"B",IF(H129=3,"C",IF(H129=4,"D",IF(H129=5,"E",IF(H129=6,"F","")))))))</f>
        <v>Z</v>
      </c>
    </row>
    <row r="130" spans="1:9" ht="12">
      <c r="A130" s="1" t="s">
        <v>27</v>
      </c>
      <c r="B130" s="1">
        <v>16</v>
      </c>
      <c r="D130" s="1" t="s">
        <v>5</v>
      </c>
      <c r="E130" s="1" t="str">
        <f t="shared" si="3"/>
        <v>J1-4Z</v>
      </c>
      <c r="F130" s="2" t="str">
        <f t="shared" si="4"/>
        <v>GND</v>
      </c>
      <c r="G130" s="2">
        <f t="shared" si="5"/>
        <v>4</v>
      </c>
      <c r="H130" s="2">
        <f>MOD(B130-1,5)</f>
        <v>0</v>
      </c>
      <c r="I130" s="2" t="str">
        <f>IF(H130=0,"Z",IF(H130=1,"A",IF(H130=2,"B",IF(H130=3,"C",IF(H130=4,"D",IF(H130=5,"E",IF(H130=6,"F","")))))))</f>
        <v>Z</v>
      </c>
    </row>
    <row r="131" spans="1:9" ht="12">
      <c r="A131" s="1" t="s">
        <v>27</v>
      </c>
      <c r="B131" s="1">
        <v>26</v>
      </c>
      <c r="D131" s="1" t="s">
        <v>5</v>
      </c>
      <c r="E131" s="1" t="str">
        <f aca="true" t="shared" si="6" ref="E131:E194">D131&amp;"-"&amp;G131&amp;I131</f>
        <v>J1-6Z</v>
      </c>
      <c r="F131" s="2" t="str">
        <f aca="true" t="shared" si="7" ref="F131:F194">A131</f>
        <v>GND</v>
      </c>
      <c r="G131" s="2">
        <f aca="true" t="shared" si="8" ref="G131:G194">INT((B131-1)/5)+1</f>
        <v>6</v>
      </c>
      <c r="H131" s="2">
        <f>MOD(B131-1,5)</f>
        <v>0</v>
      </c>
      <c r="I131" s="2" t="str">
        <f>IF(H131=0,"Z",IF(H131=1,"A",IF(H131=2,"B",IF(H131=3,"C",IF(H131=4,"D",IF(H131=5,"E",IF(H131=6,"F","")))))))</f>
        <v>Z</v>
      </c>
    </row>
    <row r="132" spans="1:9" ht="12">
      <c r="A132" s="1" t="s">
        <v>27</v>
      </c>
      <c r="B132" s="1">
        <v>36</v>
      </c>
      <c r="D132" s="1" t="s">
        <v>5</v>
      </c>
      <c r="E132" s="1" t="str">
        <f t="shared" si="6"/>
        <v>J1-8Z</v>
      </c>
      <c r="F132" s="2" t="str">
        <f t="shared" si="7"/>
        <v>GND</v>
      </c>
      <c r="G132" s="2">
        <f t="shared" si="8"/>
        <v>8</v>
      </c>
      <c r="H132" s="2">
        <f>MOD(B132-1,5)</f>
        <v>0</v>
      </c>
      <c r="I132" s="2" t="str">
        <f>IF(H132=0,"Z",IF(H132=1,"A",IF(H132=2,"B",IF(H132=3,"C",IF(H132=4,"D",IF(H132=5,"E",IF(H132=6,"F","")))))))</f>
        <v>Z</v>
      </c>
    </row>
    <row r="133" spans="1:9" ht="12">
      <c r="A133" s="1" t="s">
        <v>27</v>
      </c>
      <c r="B133" s="1">
        <v>46</v>
      </c>
      <c r="D133" s="1" t="s">
        <v>5</v>
      </c>
      <c r="E133" s="1" t="str">
        <f t="shared" si="6"/>
        <v>J1-10Z</v>
      </c>
      <c r="F133" s="2" t="str">
        <f t="shared" si="7"/>
        <v>GND</v>
      </c>
      <c r="G133" s="2">
        <f t="shared" si="8"/>
        <v>10</v>
      </c>
      <c r="H133" s="2">
        <f>MOD(B133-1,5)</f>
        <v>0</v>
      </c>
      <c r="I133" s="2" t="str">
        <f>IF(H133=0,"Z",IF(H133=1,"A",IF(H133=2,"B",IF(H133=3,"C",IF(H133=4,"D",IF(H133=5,"E",IF(H133=6,"F","")))))))</f>
        <v>Z</v>
      </c>
    </row>
    <row r="134" spans="1:9" ht="12">
      <c r="A134" s="1" t="s">
        <v>27</v>
      </c>
      <c r="B134" s="1">
        <v>56</v>
      </c>
      <c r="D134" s="1" t="s">
        <v>5</v>
      </c>
      <c r="E134" s="1" t="str">
        <f t="shared" si="6"/>
        <v>J1-12Z</v>
      </c>
      <c r="F134" s="2" t="str">
        <f t="shared" si="7"/>
        <v>GND</v>
      </c>
      <c r="G134" s="2">
        <f t="shared" si="8"/>
        <v>12</v>
      </c>
      <c r="H134" s="2">
        <f>MOD(B134-1,5)</f>
        <v>0</v>
      </c>
      <c r="I134" s="2" t="str">
        <f>IF(H134=0,"Z",IF(H134=1,"A",IF(H134=2,"B",IF(H134=3,"C",IF(H134=4,"D",IF(H134=5,"E",IF(H134=6,"F","")))))))</f>
        <v>Z</v>
      </c>
    </row>
    <row r="135" spans="1:9" ht="12">
      <c r="A135" s="1" t="s">
        <v>27</v>
      </c>
      <c r="B135" s="1">
        <v>6</v>
      </c>
      <c r="D135" s="1" t="s">
        <v>5</v>
      </c>
      <c r="E135" s="1" t="str">
        <f t="shared" si="6"/>
        <v>J1-2Z</v>
      </c>
      <c r="F135" s="2" t="str">
        <f t="shared" si="7"/>
        <v>GND</v>
      </c>
      <c r="G135" s="2">
        <f t="shared" si="8"/>
        <v>2</v>
      </c>
      <c r="H135" s="2">
        <f>MOD(B135-1,5)</f>
        <v>0</v>
      </c>
      <c r="I135" s="2" t="str">
        <f>IF(H135=0,"Z",IF(H135=1,"A",IF(H135=2,"B",IF(H135=3,"C",IF(H135=4,"D",IF(H135=5,"E",IF(H135=6,"F","")))))))</f>
        <v>Z</v>
      </c>
    </row>
    <row r="136" spans="1:9" ht="12">
      <c r="A136" s="1" t="s">
        <v>27</v>
      </c>
      <c r="B136" s="1">
        <v>66</v>
      </c>
      <c r="D136" s="1" t="s">
        <v>5</v>
      </c>
      <c r="E136" s="1" t="str">
        <f t="shared" si="6"/>
        <v>J1-14Z</v>
      </c>
      <c r="F136" s="2" t="str">
        <f t="shared" si="7"/>
        <v>GND</v>
      </c>
      <c r="G136" s="2">
        <f t="shared" si="8"/>
        <v>14</v>
      </c>
      <c r="H136" s="2">
        <f>MOD(B136-1,5)</f>
        <v>0</v>
      </c>
      <c r="I136" s="2" t="str">
        <f>IF(H136=0,"Z",IF(H136=1,"A",IF(H136=2,"B",IF(H136=3,"C",IF(H136=4,"D",IF(H136=5,"E",IF(H136=6,"F","")))))))</f>
        <v>Z</v>
      </c>
    </row>
    <row r="137" spans="1:9" ht="12">
      <c r="A137" s="1" t="s">
        <v>27</v>
      </c>
      <c r="B137" s="1">
        <v>76</v>
      </c>
      <c r="D137" s="1" t="s">
        <v>5</v>
      </c>
      <c r="E137" s="1" t="str">
        <f t="shared" si="6"/>
        <v>J1-16Z</v>
      </c>
      <c r="F137" s="2" t="str">
        <f t="shared" si="7"/>
        <v>GND</v>
      </c>
      <c r="G137" s="2">
        <f t="shared" si="8"/>
        <v>16</v>
      </c>
      <c r="H137" s="2">
        <f>MOD(B137-1,5)</f>
        <v>0</v>
      </c>
      <c r="I137" s="2" t="str">
        <f>IF(H137=0,"Z",IF(H137=1,"A",IF(H137=2,"B",IF(H137=3,"C",IF(H137=4,"D",IF(H137=5,"E",IF(H137=6,"F","")))))))</f>
        <v>Z</v>
      </c>
    </row>
    <row r="138" spans="1:9" ht="12">
      <c r="A138" s="1" t="s">
        <v>27</v>
      </c>
      <c r="B138" s="1">
        <v>86</v>
      </c>
      <c r="D138" s="1" t="s">
        <v>5</v>
      </c>
      <c r="E138" s="1" t="str">
        <f t="shared" si="6"/>
        <v>J1-18Z</v>
      </c>
      <c r="F138" s="2" t="str">
        <f t="shared" si="7"/>
        <v>GND</v>
      </c>
      <c r="G138" s="2">
        <f t="shared" si="8"/>
        <v>18</v>
      </c>
      <c r="H138" s="2">
        <f>MOD(B138-1,5)</f>
        <v>0</v>
      </c>
      <c r="I138" s="2" t="str">
        <f>IF(H138=0,"Z",IF(H138=1,"A",IF(H138=2,"B",IF(H138=3,"C",IF(H138=4,"D",IF(H138=5,"E",IF(H138=6,"F","")))))))</f>
        <v>Z</v>
      </c>
    </row>
    <row r="139" spans="1:9" ht="12">
      <c r="A139" s="1" t="s">
        <v>27</v>
      </c>
      <c r="B139" s="1">
        <v>96</v>
      </c>
      <c r="D139" s="1" t="s">
        <v>5</v>
      </c>
      <c r="E139" s="1" t="str">
        <f t="shared" si="6"/>
        <v>J1-20Z</v>
      </c>
      <c r="F139" s="2" t="str">
        <f t="shared" si="7"/>
        <v>GND</v>
      </c>
      <c r="G139" s="2">
        <f t="shared" si="8"/>
        <v>20</v>
      </c>
      <c r="H139" s="2">
        <f>MOD(B139-1,5)</f>
        <v>0</v>
      </c>
      <c r="I139" s="2" t="str">
        <f>IF(H139=0,"Z",IF(H139=1,"A",IF(H139=2,"B",IF(H139=3,"C",IF(H139=4,"D",IF(H139=5,"E",IF(H139=6,"F","")))))))</f>
        <v>Z</v>
      </c>
    </row>
    <row r="140" spans="1:9" ht="12">
      <c r="A140" s="1" t="s">
        <v>104</v>
      </c>
      <c r="B140" s="1">
        <v>51</v>
      </c>
      <c r="D140" s="1" t="s">
        <v>5</v>
      </c>
      <c r="E140" s="1" t="str">
        <f t="shared" si="6"/>
        <v>J1-11Z</v>
      </c>
      <c r="F140" s="2" t="str">
        <f t="shared" si="7"/>
        <v>RESP#</v>
      </c>
      <c r="G140" s="2">
        <f t="shared" si="8"/>
        <v>11</v>
      </c>
      <c r="H140" s="2">
        <f>MOD(B140-1,5)</f>
        <v>0</v>
      </c>
      <c r="I140" s="2" t="str">
        <f>IF(H140=0,"Z",IF(H140=1,"A",IF(H140=2,"B",IF(H140=3,"C",IF(H140=4,"D",IF(H140=5,"E",IF(H140=6,"F","")))))))</f>
        <v>Z</v>
      </c>
    </row>
    <row r="141" spans="1:9" ht="12">
      <c r="A141" s="1" t="s">
        <v>105</v>
      </c>
      <c r="B141" s="1">
        <v>77</v>
      </c>
      <c r="D141" s="1" t="s">
        <v>106</v>
      </c>
      <c r="E141" s="1" t="str">
        <f t="shared" si="6"/>
        <v>J2-16A</v>
      </c>
      <c r="F141" s="2" t="str">
        <f t="shared" si="7"/>
        <v>J2_IO_DS00</v>
      </c>
      <c r="G141" s="2">
        <f t="shared" si="8"/>
        <v>16</v>
      </c>
      <c r="H141" s="2">
        <f>MOD(B141-1,5)</f>
        <v>1</v>
      </c>
      <c r="I141" s="2" t="str">
        <f>IF(H141=0,"Z",IF(H141=1,"A",IF(H141=2,"B",IF(H141=3,"C",IF(H141=4,"D",IF(H141=5,"E",IF(H141=6,"F","")))))))</f>
        <v>A</v>
      </c>
    </row>
    <row r="142" spans="1:9" ht="12">
      <c r="A142" s="1" t="s">
        <v>107</v>
      </c>
      <c r="B142" s="1">
        <v>72</v>
      </c>
      <c r="D142" s="1" t="s">
        <v>106</v>
      </c>
      <c r="E142" s="1" t="str">
        <f t="shared" si="6"/>
        <v>J2-15A</v>
      </c>
      <c r="F142" s="2" t="str">
        <f t="shared" si="7"/>
        <v>J2_IO_DS00_B</v>
      </c>
      <c r="G142" s="2">
        <f t="shared" si="8"/>
        <v>15</v>
      </c>
      <c r="H142" s="2">
        <f>MOD(B142-1,5)</f>
        <v>1</v>
      </c>
      <c r="I142" s="2" t="str">
        <f>IF(H142=0,"Z",IF(H142=1,"A",IF(H142=2,"B",IF(H142=3,"C",IF(H142=4,"D",IF(H142=5,"E",IF(H142=6,"F","")))))))</f>
        <v>A</v>
      </c>
    </row>
    <row r="143" spans="1:9" ht="12">
      <c r="A143" s="1" t="s">
        <v>108</v>
      </c>
      <c r="B143" s="1">
        <v>87</v>
      </c>
      <c r="D143" s="1" t="s">
        <v>106</v>
      </c>
      <c r="E143" s="1" t="str">
        <f t="shared" si="6"/>
        <v>J2-18A</v>
      </c>
      <c r="F143" s="2" t="str">
        <f t="shared" si="7"/>
        <v>J2_IO_DS01</v>
      </c>
      <c r="G143" s="2">
        <f t="shared" si="8"/>
        <v>18</v>
      </c>
      <c r="H143" s="2">
        <f>MOD(B143-1,5)</f>
        <v>1</v>
      </c>
      <c r="I143" s="2" t="str">
        <f>IF(H143=0,"Z",IF(H143=1,"A",IF(H143=2,"B",IF(H143=3,"C",IF(H143=4,"D",IF(H143=5,"E",IF(H143=6,"F","")))))))</f>
        <v>A</v>
      </c>
    </row>
    <row r="144" spans="1:9" ht="12">
      <c r="A144" s="1" t="s">
        <v>109</v>
      </c>
      <c r="B144" s="1">
        <v>82</v>
      </c>
      <c r="D144" s="1" t="s">
        <v>106</v>
      </c>
      <c r="E144" s="1" t="str">
        <f t="shared" si="6"/>
        <v>J2-17A</v>
      </c>
      <c r="F144" s="2" t="str">
        <f t="shared" si="7"/>
        <v>J2_IO_DS01_B</v>
      </c>
      <c r="G144" s="2">
        <f t="shared" si="8"/>
        <v>17</v>
      </c>
      <c r="H144" s="2">
        <f>MOD(B144-1,5)</f>
        <v>1</v>
      </c>
      <c r="I144" s="2" t="str">
        <f>IF(H144=0,"Z",IF(H144=1,"A",IF(H144=2,"B",IF(H144=3,"C",IF(H144=4,"D",IF(H144=5,"E",IF(H144=6,"F","")))))))</f>
        <v>A</v>
      </c>
    </row>
    <row r="145" spans="1:9" ht="12">
      <c r="A145" s="1" t="s">
        <v>110</v>
      </c>
      <c r="B145" s="1">
        <v>97</v>
      </c>
      <c r="D145" s="1" t="s">
        <v>106</v>
      </c>
      <c r="E145" s="1" t="str">
        <f t="shared" si="6"/>
        <v>J2-20A</v>
      </c>
      <c r="F145" s="2" t="str">
        <f t="shared" si="7"/>
        <v>J2_IO_DS02</v>
      </c>
      <c r="G145" s="2">
        <f t="shared" si="8"/>
        <v>20</v>
      </c>
      <c r="H145" s="2">
        <f>MOD(B145-1,5)</f>
        <v>1</v>
      </c>
      <c r="I145" s="2" t="str">
        <f>IF(H145=0,"Z",IF(H145=1,"A",IF(H145=2,"B",IF(H145=3,"C",IF(H145=4,"D",IF(H145=5,"E",IF(H145=6,"F","")))))))</f>
        <v>A</v>
      </c>
    </row>
    <row r="146" spans="1:9" ht="12">
      <c r="A146" s="1" t="s">
        <v>111</v>
      </c>
      <c r="B146" s="1">
        <v>92</v>
      </c>
      <c r="D146" s="1" t="s">
        <v>106</v>
      </c>
      <c r="E146" s="1" t="str">
        <f t="shared" si="6"/>
        <v>J2-19A</v>
      </c>
      <c r="F146" s="2" t="str">
        <f t="shared" si="7"/>
        <v>J2_IO_DS02_B</v>
      </c>
      <c r="G146" s="2">
        <f t="shared" si="8"/>
        <v>19</v>
      </c>
      <c r="H146" s="2">
        <f>MOD(B146-1,5)</f>
        <v>1</v>
      </c>
      <c r="I146" s="2" t="str">
        <f>IF(H146=0,"Z",IF(H146=1,"A",IF(H146=2,"B",IF(H146=3,"C",IF(H146=4,"D",IF(H146=5,"E",IF(H146=6,"F","")))))))</f>
        <v>A</v>
      </c>
    </row>
    <row r="147" spans="1:9" ht="12">
      <c r="A147" s="1" t="s">
        <v>112</v>
      </c>
      <c r="B147" s="1">
        <v>107</v>
      </c>
      <c r="D147" s="1" t="s">
        <v>106</v>
      </c>
      <c r="E147" s="1" t="str">
        <f t="shared" si="6"/>
        <v>J2-22A</v>
      </c>
      <c r="F147" s="2" t="str">
        <f t="shared" si="7"/>
        <v>J2_IO_DS03</v>
      </c>
      <c r="G147" s="2">
        <f t="shared" si="8"/>
        <v>22</v>
      </c>
      <c r="H147" s="2">
        <f>MOD(B147-1,5)</f>
        <v>1</v>
      </c>
      <c r="I147" s="2" t="str">
        <f>IF(H147=0,"Z",IF(H147=1,"A",IF(H147=2,"B",IF(H147=3,"C",IF(H147=4,"D",IF(H147=5,"E",IF(H147=6,"F","")))))))</f>
        <v>A</v>
      </c>
    </row>
    <row r="148" spans="1:9" ht="12">
      <c r="A148" s="1" t="s">
        <v>113</v>
      </c>
      <c r="B148" s="1">
        <v>102</v>
      </c>
      <c r="D148" s="1" t="s">
        <v>106</v>
      </c>
      <c r="E148" s="1" t="str">
        <f t="shared" si="6"/>
        <v>J2-21A</v>
      </c>
      <c r="F148" s="2" t="str">
        <f t="shared" si="7"/>
        <v>J2_IO_DS03_B</v>
      </c>
      <c r="G148" s="2">
        <f t="shared" si="8"/>
        <v>21</v>
      </c>
      <c r="H148" s="2">
        <f>MOD(B148-1,5)</f>
        <v>1</v>
      </c>
      <c r="I148" s="2" t="str">
        <f>IF(H148=0,"Z",IF(H148=1,"A",IF(H148=2,"B",IF(H148=3,"C",IF(H148=4,"D",IF(H148=5,"E",IF(H148=6,"F","")))))))</f>
        <v>A</v>
      </c>
    </row>
    <row r="149" spans="1:9" ht="12">
      <c r="A149" s="1" t="s">
        <v>114</v>
      </c>
      <c r="B149" s="1">
        <v>112</v>
      </c>
      <c r="D149" s="1" t="s">
        <v>106</v>
      </c>
      <c r="E149" s="1" t="str">
        <f t="shared" si="6"/>
        <v>J2-23A</v>
      </c>
      <c r="F149" s="2" t="str">
        <f t="shared" si="7"/>
        <v>J2_IO_DS04</v>
      </c>
      <c r="G149" s="2">
        <f t="shared" si="8"/>
        <v>23</v>
      </c>
      <c r="H149" s="2">
        <f>MOD(B149-1,5)</f>
        <v>1</v>
      </c>
      <c r="I149" s="2" t="str">
        <f>IF(H149=0,"Z",IF(H149=1,"A",IF(H149=2,"B",IF(H149=3,"C",IF(H149=4,"D",IF(H149=5,"E",IF(H149=6,"F","")))))))</f>
        <v>A</v>
      </c>
    </row>
    <row r="150" spans="1:9" ht="12">
      <c r="A150" s="1" t="s">
        <v>115</v>
      </c>
      <c r="B150" s="1">
        <v>117</v>
      </c>
      <c r="D150" s="1" t="s">
        <v>106</v>
      </c>
      <c r="E150" s="1" t="str">
        <f t="shared" si="6"/>
        <v>J2-24A</v>
      </c>
      <c r="F150" s="2" t="str">
        <f t="shared" si="7"/>
        <v>J2_IO_DS04_B</v>
      </c>
      <c r="G150" s="2">
        <f t="shared" si="8"/>
        <v>24</v>
      </c>
      <c r="H150" s="2">
        <f>MOD(B150-1,5)</f>
        <v>1</v>
      </c>
      <c r="I150" s="2" t="str">
        <f>IF(H150=0,"Z",IF(H150=1,"A",IF(H150=2,"B",IF(H150=3,"C",IF(H150=4,"D",IF(H150=5,"E",IF(H150=6,"F","")))))))</f>
        <v>A</v>
      </c>
    </row>
    <row r="151" spans="1:9" ht="12">
      <c r="A151" s="1" t="s">
        <v>116</v>
      </c>
      <c r="B151" s="1">
        <v>122</v>
      </c>
      <c r="D151" s="1" t="s">
        <v>106</v>
      </c>
      <c r="E151" s="1" t="str">
        <f t="shared" si="6"/>
        <v>J2-25A</v>
      </c>
      <c r="F151" s="2" t="str">
        <f t="shared" si="7"/>
        <v>J2_IO_DS05</v>
      </c>
      <c r="G151" s="2">
        <f t="shared" si="8"/>
        <v>25</v>
      </c>
      <c r="H151" s="2">
        <f>MOD(B151-1,5)</f>
        <v>1</v>
      </c>
      <c r="I151" s="2" t="str">
        <f>IF(H151=0,"Z",IF(H151=1,"A",IF(H151=2,"B",IF(H151=3,"C",IF(H151=4,"D",IF(H151=5,"E",IF(H151=6,"F","")))))))</f>
        <v>A</v>
      </c>
    </row>
    <row r="152" spans="1:9" ht="12">
      <c r="A152" s="1" t="s">
        <v>117</v>
      </c>
      <c r="B152" s="1">
        <v>127</v>
      </c>
      <c r="D152" s="1" t="s">
        <v>106</v>
      </c>
      <c r="E152" s="1" t="str">
        <f t="shared" si="6"/>
        <v>J2-26A</v>
      </c>
      <c r="F152" s="2" t="str">
        <f t="shared" si="7"/>
        <v>J2_IO_DS05_B</v>
      </c>
      <c r="G152" s="2">
        <f t="shared" si="8"/>
        <v>26</v>
      </c>
      <c r="H152" s="2">
        <f>MOD(B152-1,5)</f>
        <v>1</v>
      </c>
      <c r="I152" s="2" t="str">
        <f>IF(H152=0,"Z",IF(H152=1,"A",IF(H152=2,"B",IF(H152=3,"C",IF(H152=4,"D",IF(H152=5,"E",IF(H152=6,"F","")))))))</f>
        <v>A</v>
      </c>
    </row>
    <row r="153" spans="1:9" ht="12">
      <c r="A153" s="1" t="s">
        <v>118</v>
      </c>
      <c r="B153" s="1">
        <v>132</v>
      </c>
      <c r="D153" s="1" t="s">
        <v>106</v>
      </c>
      <c r="E153" s="1" t="str">
        <f t="shared" si="6"/>
        <v>J2-27A</v>
      </c>
      <c r="F153" s="2" t="str">
        <f t="shared" si="7"/>
        <v>J2_IO_DS06</v>
      </c>
      <c r="G153" s="2">
        <f t="shared" si="8"/>
        <v>27</v>
      </c>
      <c r="H153" s="2">
        <f>MOD(B153-1,5)</f>
        <v>1</v>
      </c>
      <c r="I153" s="2" t="str">
        <f>IF(H153=0,"Z",IF(H153=1,"A",IF(H153=2,"B",IF(H153=3,"C",IF(H153=4,"D",IF(H153=5,"E",IF(H153=6,"F","")))))))</f>
        <v>A</v>
      </c>
    </row>
    <row r="154" spans="1:9" ht="12">
      <c r="A154" s="1" t="s">
        <v>119</v>
      </c>
      <c r="B154" s="1">
        <v>137</v>
      </c>
      <c r="D154" s="1" t="s">
        <v>106</v>
      </c>
      <c r="E154" s="1" t="str">
        <f t="shared" si="6"/>
        <v>J2-28A</v>
      </c>
      <c r="F154" s="2" t="str">
        <f t="shared" si="7"/>
        <v>J2_IO_DS06_B</v>
      </c>
      <c r="G154" s="2">
        <f t="shared" si="8"/>
        <v>28</v>
      </c>
      <c r="H154" s="2">
        <f>MOD(B154-1,5)</f>
        <v>1</v>
      </c>
      <c r="I154" s="2" t="str">
        <f>IF(H154=0,"Z",IF(H154=1,"A",IF(H154=2,"B",IF(H154=3,"C",IF(H154=4,"D",IF(H154=5,"E",IF(H154=6,"F","")))))))</f>
        <v>A</v>
      </c>
    </row>
    <row r="155" spans="1:9" ht="12">
      <c r="A155" s="1" t="s">
        <v>120</v>
      </c>
      <c r="B155" s="1">
        <v>147</v>
      </c>
      <c r="D155" s="1" t="s">
        <v>106</v>
      </c>
      <c r="E155" s="1" t="str">
        <f t="shared" si="6"/>
        <v>J2-30A</v>
      </c>
      <c r="F155" s="2" t="str">
        <f t="shared" si="7"/>
        <v>J2_IO_DS07</v>
      </c>
      <c r="G155" s="2">
        <f t="shared" si="8"/>
        <v>30</v>
      </c>
      <c r="H155" s="2">
        <f>MOD(B155-1,5)</f>
        <v>1</v>
      </c>
      <c r="I155" s="2" t="str">
        <f>IF(H155=0,"Z",IF(H155=1,"A",IF(H155=2,"B",IF(H155=3,"C",IF(H155=4,"D",IF(H155=5,"E",IF(H155=6,"F","")))))))</f>
        <v>A</v>
      </c>
    </row>
    <row r="156" spans="1:9" ht="12">
      <c r="A156" s="1" t="s">
        <v>121</v>
      </c>
      <c r="B156" s="1">
        <v>142</v>
      </c>
      <c r="D156" s="1" t="s">
        <v>106</v>
      </c>
      <c r="E156" s="1" t="str">
        <f t="shared" si="6"/>
        <v>J2-29A</v>
      </c>
      <c r="F156" s="2" t="str">
        <f t="shared" si="7"/>
        <v>J2_IO_DS07_B</v>
      </c>
      <c r="G156" s="2">
        <f t="shared" si="8"/>
        <v>29</v>
      </c>
      <c r="H156" s="2">
        <f>MOD(B156-1,5)</f>
        <v>1</v>
      </c>
      <c r="I156" s="2" t="str">
        <f>IF(H156=0,"Z",IF(H156=1,"A",IF(H156=2,"B",IF(H156=3,"C",IF(H156=4,"D",IF(H156=5,"E",IF(H156=6,"F","")))))))</f>
        <v>A</v>
      </c>
    </row>
    <row r="157" spans="1:9" ht="12">
      <c r="A157" s="1" t="s">
        <v>122</v>
      </c>
      <c r="B157" s="1">
        <v>152</v>
      </c>
      <c r="D157" s="1" t="s">
        <v>106</v>
      </c>
      <c r="E157" s="1" t="str">
        <f t="shared" si="6"/>
        <v>J2-31A</v>
      </c>
      <c r="F157" s="2" t="str">
        <f t="shared" si="7"/>
        <v>J2_IO_DS08</v>
      </c>
      <c r="G157" s="2">
        <f t="shared" si="8"/>
        <v>31</v>
      </c>
      <c r="H157" s="2">
        <f>MOD(B157-1,5)</f>
        <v>1</v>
      </c>
      <c r="I157" s="2" t="str">
        <f>IF(H157=0,"Z",IF(H157=1,"A",IF(H157=2,"B",IF(H157=3,"C",IF(H157=4,"D",IF(H157=5,"E",IF(H157=6,"F","")))))))</f>
        <v>A</v>
      </c>
    </row>
    <row r="158" spans="1:9" ht="12">
      <c r="A158" s="1" t="s">
        <v>123</v>
      </c>
      <c r="B158" s="1">
        <v>157</v>
      </c>
      <c r="D158" s="1" t="s">
        <v>106</v>
      </c>
      <c r="E158" s="1" t="str">
        <f t="shared" si="6"/>
        <v>J2-32A</v>
      </c>
      <c r="F158" s="2" t="str">
        <f t="shared" si="7"/>
        <v>J2_IO_DS08_B</v>
      </c>
      <c r="G158" s="2">
        <f t="shared" si="8"/>
        <v>32</v>
      </c>
      <c r="H158" s="2">
        <f>MOD(B158-1,5)</f>
        <v>1</v>
      </c>
      <c r="I158" s="2" t="str">
        <f>IF(H158=0,"Z",IF(H158=1,"A",IF(H158=2,"B",IF(H158=3,"C",IF(H158=4,"D",IF(H158=5,"E",IF(H158=6,"F","")))))))</f>
        <v>A</v>
      </c>
    </row>
    <row r="159" spans="1:9" ht="12">
      <c r="A159" s="1" t="s">
        <v>124</v>
      </c>
      <c r="B159" s="1">
        <v>7</v>
      </c>
      <c r="D159" s="1" t="s">
        <v>106</v>
      </c>
      <c r="E159" s="1" t="str">
        <f t="shared" si="6"/>
        <v>J2-2A</v>
      </c>
      <c r="F159" s="2" t="str">
        <f t="shared" si="7"/>
        <v>J2_IO_DS16</v>
      </c>
      <c r="G159" s="2">
        <f t="shared" si="8"/>
        <v>2</v>
      </c>
      <c r="H159" s="2">
        <f>MOD(B159-1,5)</f>
        <v>1</v>
      </c>
      <c r="I159" s="2" t="str">
        <f>IF(H159=0,"Z",IF(H159=1,"A",IF(H159=2,"B",IF(H159=3,"C",IF(H159=4,"D",IF(H159=5,"E",IF(H159=6,"F","")))))))</f>
        <v>A</v>
      </c>
    </row>
    <row r="160" spans="1:9" ht="12">
      <c r="A160" s="1" t="s">
        <v>125</v>
      </c>
      <c r="B160" s="1">
        <v>2</v>
      </c>
      <c r="D160" s="1" t="s">
        <v>106</v>
      </c>
      <c r="E160" s="1" t="str">
        <f t="shared" si="6"/>
        <v>J2-1A</v>
      </c>
      <c r="F160" s="2" t="str">
        <f t="shared" si="7"/>
        <v>J2_IO_DS16_B</v>
      </c>
      <c r="G160" s="2">
        <f t="shared" si="8"/>
        <v>1</v>
      </c>
      <c r="H160" s="2">
        <f>MOD(B160-1,5)</f>
        <v>1</v>
      </c>
      <c r="I160" s="2" t="str">
        <f>IF(H160=0,"Z",IF(H160=1,"A",IF(H160=2,"B",IF(H160=3,"C",IF(H160=4,"D",IF(H160=5,"E",IF(H160=6,"F","")))))))</f>
        <v>A</v>
      </c>
    </row>
    <row r="161" spans="1:9" ht="12">
      <c r="A161" s="1" t="s">
        <v>126</v>
      </c>
      <c r="B161" s="1">
        <v>17</v>
      </c>
      <c r="D161" s="1" t="s">
        <v>106</v>
      </c>
      <c r="E161" s="1" t="str">
        <f t="shared" si="6"/>
        <v>J2-4A</v>
      </c>
      <c r="F161" s="2" t="str">
        <f t="shared" si="7"/>
        <v>J2_IO_DS17</v>
      </c>
      <c r="G161" s="2">
        <f t="shared" si="8"/>
        <v>4</v>
      </c>
      <c r="H161" s="2">
        <f>MOD(B161-1,5)</f>
        <v>1</v>
      </c>
      <c r="I161" s="2" t="str">
        <f>IF(H161=0,"Z",IF(H161=1,"A",IF(H161=2,"B",IF(H161=3,"C",IF(H161=4,"D",IF(H161=5,"E",IF(H161=6,"F","")))))))</f>
        <v>A</v>
      </c>
    </row>
    <row r="162" spans="1:9" ht="12">
      <c r="A162" s="1" t="s">
        <v>127</v>
      </c>
      <c r="B162" s="1">
        <v>12</v>
      </c>
      <c r="D162" s="1" t="s">
        <v>106</v>
      </c>
      <c r="E162" s="1" t="str">
        <f t="shared" si="6"/>
        <v>J2-3A</v>
      </c>
      <c r="F162" s="2" t="str">
        <f t="shared" si="7"/>
        <v>J2_IO_DS17_B</v>
      </c>
      <c r="G162" s="2">
        <f t="shared" si="8"/>
        <v>3</v>
      </c>
      <c r="H162" s="2">
        <f>MOD(B162-1,5)</f>
        <v>1</v>
      </c>
      <c r="I162" s="2" t="str">
        <f>IF(H162=0,"Z",IF(H162=1,"A",IF(H162=2,"B",IF(H162=3,"C",IF(H162=4,"D",IF(H162=5,"E",IF(H162=6,"F","")))))))</f>
        <v>A</v>
      </c>
    </row>
    <row r="163" spans="1:9" ht="12">
      <c r="A163" s="1" t="s">
        <v>128</v>
      </c>
      <c r="B163" s="1">
        <v>27</v>
      </c>
      <c r="D163" s="1" t="s">
        <v>106</v>
      </c>
      <c r="E163" s="1" t="str">
        <f t="shared" si="6"/>
        <v>J2-6A</v>
      </c>
      <c r="F163" s="2" t="str">
        <f t="shared" si="7"/>
        <v>J2_IO_DS18</v>
      </c>
      <c r="G163" s="2">
        <f t="shared" si="8"/>
        <v>6</v>
      </c>
      <c r="H163" s="2">
        <f>MOD(B163-1,5)</f>
        <v>1</v>
      </c>
      <c r="I163" s="2" t="str">
        <f>IF(H163=0,"Z",IF(H163=1,"A",IF(H163=2,"B",IF(H163=3,"C",IF(H163=4,"D",IF(H163=5,"E",IF(H163=6,"F","")))))))</f>
        <v>A</v>
      </c>
    </row>
    <row r="164" spans="1:9" ht="12">
      <c r="A164" s="1" t="s">
        <v>129</v>
      </c>
      <c r="B164" s="1">
        <v>22</v>
      </c>
      <c r="D164" s="1" t="s">
        <v>106</v>
      </c>
      <c r="E164" s="1" t="str">
        <f t="shared" si="6"/>
        <v>J2-5A</v>
      </c>
      <c r="F164" s="2" t="str">
        <f t="shared" si="7"/>
        <v>J2_IO_DS18_B</v>
      </c>
      <c r="G164" s="2">
        <f t="shared" si="8"/>
        <v>5</v>
      </c>
      <c r="H164" s="2">
        <f>MOD(B164-1,5)</f>
        <v>1</v>
      </c>
      <c r="I164" s="2" t="str">
        <f>IF(H164=0,"Z",IF(H164=1,"A",IF(H164=2,"B",IF(H164=3,"C",IF(H164=4,"D",IF(H164=5,"E",IF(H164=6,"F","")))))))</f>
        <v>A</v>
      </c>
    </row>
    <row r="165" spans="1:9" ht="12">
      <c r="A165" s="1" t="s">
        <v>130</v>
      </c>
      <c r="B165" s="1">
        <v>37</v>
      </c>
      <c r="D165" s="1" t="s">
        <v>106</v>
      </c>
      <c r="E165" s="1" t="str">
        <f t="shared" si="6"/>
        <v>J2-8A</v>
      </c>
      <c r="F165" s="2" t="str">
        <f t="shared" si="7"/>
        <v>J2_IO_DS19</v>
      </c>
      <c r="G165" s="2">
        <f t="shared" si="8"/>
        <v>8</v>
      </c>
      <c r="H165" s="2">
        <f>MOD(B165-1,5)</f>
        <v>1</v>
      </c>
      <c r="I165" s="2" t="str">
        <f>IF(H165=0,"Z",IF(H165=1,"A",IF(H165=2,"B",IF(H165=3,"C",IF(H165=4,"D",IF(H165=5,"E",IF(H165=6,"F","")))))))</f>
        <v>A</v>
      </c>
    </row>
    <row r="166" spans="1:9" ht="12">
      <c r="A166" s="1" t="s">
        <v>131</v>
      </c>
      <c r="B166" s="1">
        <v>32</v>
      </c>
      <c r="D166" s="1" t="s">
        <v>106</v>
      </c>
      <c r="E166" s="1" t="str">
        <f t="shared" si="6"/>
        <v>J2-7A</v>
      </c>
      <c r="F166" s="2" t="str">
        <f t="shared" si="7"/>
        <v>J2_IO_DS19_B</v>
      </c>
      <c r="G166" s="2">
        <f t="shared" si="8"/>
        <v>7</v>
      </c>
      <c r="H166" s="2">
        <f>MOD(B166-1,5)</f>
        <v>1</v>
      </c>
      <c r="I166" s="2" t="str">
        <f>IF(H166=0,"Z",IF(H166=1,"A",IF(H166=2,"B",IF(H166=3,"C",IF(H166=4,"D",IF(H166=5,"E",IF(H166=6,"F","")))))))</f>
        <v>A</v>
      </c>
    </row>
    <row r="167" spans="1:9" ht="12">
      <c r="A167" s="1" t="s">
        <v>132</v>
      </c>
      <c r="B167" s="1">
        <v>47</v>
      </c>
      <c r="D167" s="1" t="s">
        <v>106</v>
      </c>
      <c r="E167" s="1" t="str">
        <f t="shared" si="6"/>
        <v>J2-10A</v>
      </c>
      <c r="F167" s="2" t="str">
        <f t="shared" si="7"/>
        <v>J2_IO_DS20</v>
      </c>
      <c r="G167" s="2">
        <f t="shared" si="8"/>
        <v>10</v>
      </c>
      <c r="H167" s="2">
        <f>MOD(B167-1,5)</f>
        <v>1</v>
      </c>
      <c r="I167" s="2" t="str">
        <f>IF(H167=0,"Z",IF(H167=1,"A",IF(H167=2,"B",IF(H167=3,"C",IF(H167=4,"D",IF(H167=5,"E",IF(H167=6,"F","")))))))</f>
        <v>A</v>
      </c>
    </row>
    <row r="168" spans="1:9" ht="12">
      <c r="A168" s="1" t="s">
        <v>133</v>
      </c>
      <c r="B168" s="1">
        <v>42</v>
      </c>
      <c r="D168" s="1" t="s">
        <v>106</v>
      </c>
      <c r="E168" s="1" t="str">
        <f t="shared" si="6"/>
        <v>J2-9A</v>
      </c>
      <c r="F168" s="2" t="str">
        <f t="shared" si="7"/>
        <v>J2_IO_DS20_B</v>
      </c>
      <c r="G168" s="2">
        <f t="shared" si="8"/>
        <v>9</v>
      </c>
      <c r="H168" s="2">
        <f>MOD(B168-1,5)</f>
        <v>1</v>
      </c>
      <c r="I168" s="2" t="str">
        <f>IF(H168=0,"Z",IF(H168=1,"A",IF(H168=2,"B",IF(H168=3,"C",IF(H168=4,"D",IF(H168=5,"E",IF(H168=6,"F","")))))))</f>
        <v>A</v>
      </c>
    </row>
    <row r="169" spans="1:9" ht="12">
      <c r="A169" s="1" t="s">
        <v>134</v>
      </c>
      <c r="B169" s="1">
        <v>57</v>
      </c>
      <c r="D169" s="1" t="s">
        <v>106</v>
      </c>
      <c r="E169" s="1" t="str">
        <f t="shared" si="6"/>
        <v>J2-12A</v>
      </c>
      <c r="F169" s="2" t="str">
        <f t="shared" si="7"/>
        <v>J2_IO_DS21</v>
      </c>
      <c r="G169" s="2">
        <f t="shared" si="8"/>
        <v>12</v>
      </c>
      <c r="H169" s="2">
        <f>MOD(B169-1,5)</f>
        <v>1</v>
      </c>
      <c r="I169" s="2" t="str">
        <f>IF(H169=0,"Z",IF(H169=1,"A",IF(H169=2,"B",IF(H169=3,"C",IF(H169=4,"D",IF(H169=5,"E",IF(H169=6,"F","")))))))</f>
        <v>A</v>
      </c>
    </row>
    <row r="170" spans="1:9" ht="12">
      <c r="A170" s="1" t="s">
        <v>135</v>
      </c>
      <c r="B170" s="1">
        <v>52</v>
      </c>
      <c r="D170" s="1" t="s">
        <v>106</v>
      </c>
      <c r="E170" s="1" t="str">
        <f t="shared" si="6"/>
        <v>J2-11A</v>
      </c>
      <c r="F170" s="2" t="str">
        <f t="shared" si="7"/>
        <v>J2_IO_DS21_B</v>
      </c>
      <c r="G170" s="2">
        <f t="shared" si="8"/>
        <v>11</v>
      </c>
      <c r="H170" s="2">
        <f>MOD(B170-1,5)</f>
        <v>1</v>
      </c>
      <c r="I170" s="2" t="str">
        <f>IF(H170=0,"Z",IF(H170=1,"A",IF(H170=2,"B",IF(H170=3,"C",IF(H170=4,"D",IF(H170=5,"E",IF(H170=6,"F","")))))))</f>
        <v>A</v>
      </c>
    </row>
    <row r="171" spans="1:9" ht="12">
      <c r="A171" s="1" t="s">
        <v>136</v>
      </c>
      <c r="B171" s="1">
        <v>67</v>
      </c>
      <c r="D171" s="1" t="s">
        <v>106</v>
      </c>
      <c r="E171" s="1" t="str">
        <f t="shared" si="6"/>
        <v>J2-14A</v>
      </c>
      <c r="F171" s="2" t="str">
        <f t="shared" si="7"/>
        <v>J2_IO_DS22</v>
      </c>
      <c r="G171" s="2">
        <f t="shared" si="8"/>
        <v>14</v>
      </c>
      <c r="H171" s="2">
        <f>MOD(B171-1,5)</f>
        <v>1</v>
      </c>
      <c r="I171" s="2" t="str">
        <f>IF(H171=0,"Z",IF(H171=1,"A",IF(H171=2,"B",IF(H171=3,"C",IF(H171=4,"D",IF(H171=5,"E",IF(H171=6,"F","")))))))</f>
        <v>A</v>
      </c>
    </row>
    <row r="172" spans="1:9" ht="12">
      <c r="A172" s="1" t="s">
        <v>137</v>
      </c>
      <c r="B172" s="1">
        <v>62</v>
      </c>
      <c r="D172" s="1" t="s">
        <v>106</v>
      </c>
      <c r="E172" s="1" t="str">
        <f t="shared" si="6"/>
        <v>J2-13A</v>
      </c>
      <c r="F172" s="2" t="str">
        <f t="shared" si="7"/>
        <v>J2_IO_DS22_B</v>
      </c>
      <c r="G172" s="2">
        <f t="shared" si="8"/>
        <v>13</v>
      </c>
      <c r="H172" s="2">
        <f>MOD(B172-1,5)</f>
        <v>1</v>
      </c>
      <c r="I172" s="2" t="str">
        <f>IF(H172=0,"Z",IF(H172=1,"A",IF(H172=2,"B",IF(H172=3,"C",IF(H172=4,"D",IF(H172=5,"E",IF(H172=6,"F","")))))))</f>
        <v>A</v>
      </c>
    </row>
    <row r="173" spans="1:9" ht="12">
      <c r="A173" s="1" t="s">
        <v>4</v>
      </c>
      <c r="B173" s="1">
        <v>158</v>
      </c>
      <c r="D173" s="1" t="s">
        <v>106</v>
      </c>
      <c r="E173" s="1" t="str">
        <f t="shared" si="6"/>
        <v>J2-32B</v>
      </c>
      <c r="F173" s="2" t="str">
        <f t="shared" si="7"/>
        <v>+5VIN</v>
      </c>
      <c r="G173" s="2">
        <f t="shared" si="8"/>
        <v>32</v>
      </c>
      <c r="H173" s="2">
        <f>MOD(B173-1,5)</f>
        <v>2</v>
      </c>
      <c r="I173" s="2" t="str">
        <f>IF(H173=0,"Z",IF(H173=1,"A",IF(H173=2,"B",IF(H173=3,"C",IF(H173=4,"D",IF(H173=5,"E",IF(H173=6,"F","")))))))</f>
        <v>B</v>
      </c>
    </row>
    <row r="174" spans="1:9" ht="12">
      <c r="A174" s="1" t="s">
        <v>4</v>
      </c>
      <c r="B174" s="1">
        <v>3</v>
      </c>
      <c r="D174" s="1" t="s">
        <v>106</v>
      </c>
      <c r="E174" s="1" t="str">
        <f t="shared" si="6"/>
        <v>J2-1B</v>
      </c>
      <c r="F174" s="2" t="str">
        <f t="shared" si="7"/>
        <v>+5VIN</v>
      </c>
      <c r="G174" s="2">
        <f t="shared" si="8"/>
        <v>1</v>
      </c>
      <c r="H174" s="2">
        <f>MOD(B174-1,5)</f>
        <v>2</v>
      </c>
      <c r="I174" s="2" t="str">
        <f>IF(H174=0,"Z",IF(H174=1,"A",IF(H174=2,"B",IF(H174=3,"C",IF(H174=4,"D",IF(H174=5,"E",IF(H174=6,"F","")))))))</f>
        <v>B</v>
      </c>
    </row>
    <row r="175" spans="1:9" ht="12">
      <c r="A175" s="1" t="s">
        <v>4</v>
      </c>
      <c r="B175" s="1">
        <v>63</v>
      </c>
      <c r="D175" s="1" t="s">
        <v>106</v>
      </c>
      <c r="E175" s="1" t="str">
        <f t="shared" si="6"/>
        <v>J2-13B</v>
      </c>
      <c r="F175" s="2" t="str">
        <f t="shared" si="7"/>
        <v>+5VIN</v>
      </c>
      <c r="G175" s="2">
        <f t="shared" si="8"/>
        <v>13</v>
      </c>
      <c r="H175" s="2">
        <f>MOD(B175-1,5)</f>
        <v>2</v>
      </c>
      <c r="I175" s="2" t="str">
        <f>IF(H175=0,"Z",IF(H175=1,"A",IF(H175=2,"B",IF(H175=3,"C",IF(H175=4,"D",IF(H175=5,"E",IF(H175=6,"F","")))))))</f>
        <v>B</v>
      </c>
    </row>
    <row r="176" spans="1:9" ht="12">
      <c r="A176" s="1" t="s">
        <v>138</v>
      </c>
      <c r="B176" s="1">
        <v>18</v>
      </c>
      <c r="D176" s="1" t="s">
        <v>106</v>
      </c>
      <c r="E176" s="1" t="str">
        <f t="shared" si="6"/>
        <v>J2-4B</v>
      </c>
      <c r="F176" s="2" t="str">
        <f t="shared" si="7"/>
        <v>A24</v>
      </c>
      <c r="G176" s="2">
        <f t="shared" si="8"/>
        <v>4</v>
      </c>
      <c r="H176" s="2">
        <f>MOD(B176-1,5)</f>
        <v>2</v>
      </c>
      <c r="I176" s="2" t="str">
        <f>IF(H176=0,"Z",IF(H176=1,"A",IF(H176=2,"B",IF(H176=3,"C",IF(H176=4,"D",IF(H176=5,"E",IF(H176=6,"F","")))))))</f>
        <v>B</v>
      </c>
    </row>
    <row r="177" spans="1:9" ht="12">
      <c r="A177" s="1" t="s">
        <v>139</v>
      </c>
      <c r="B177" s="1">
        <v>23</v>
      </c>
      <c r="D177" s="1" t="s">
        <v>106</v>
      </c>
      <c r="E177" s="1" t="str">
        <f t="shared" si="6"/>
        <v>J2-5B</v>
      </c>
      <c r="F177" s="2" t="str">
        <f t="shared" si="7"/>
        <v>A25</v>
      </c>
      <c r="G177" s="2">
        <f t="shared" si="8"/>
        <v>5</v>
      </c>
      <c r="H177" s="2">
        <f>MOD(B177-1,5)</f>
        <v>2</v>
      </c>
      <c r="I177" s="2" t="str">
        <f>IF(H177=0,"Z",IF(H177=1,"A",IF(H177=2,"B",IF(H177=3,"C",IF(H177=4,"D",IF(H177=5,"E",IF(H177=6,"F","")))))))</f>
        <v>B</v>
      </c>
    </row>
    <row r="178" spans="1:9" ht="12">
      <c r="A178" s="1" t="s">
        <v>140</v>
      </c>
      <c r="B178" s="1">
        <v>28</v>
      </c>
      <c r="D178" s="1" t="s">
        <v>106</v>
      </c>
      <c r="E178" s="1" t="str">
        <f t="shared" si="6"/>
        <v>J2-6B</v>
      </c>
      <c r="F178" s="2" t="str">
        <f t="shared" si="7"/>
        <v>A26</v>
      </c>
      <c r="G178" s="2">
        <f t="shared" si="8"/>
        <v>6</v>
      </c>
      <c r="H178" s="2">
        <f>MOD(B178-1,5)</f>
        <v>2</v>
      </c>
      <c r="I178" s="2" t="str">
        <f>IF(H178=0,"Z",IF(H178=1,"A",IF(H178=2,"B",IF(H178=3,"C",IF(H178=4,"D",IF(H178=5,"E",IF(H178=6,"F","")))))))</f>
        <v>B</v>
      </c>
    </row>
    <row r="179" spans="1:9" ht="12">
      <c r="A179" s="1" t="s">
        <v>141</v>
      </c>
      <c r="B179" s="1">
        <v>33</v>
      </c>
      <c r="D179" s="1" t="s">
        <v>106</v>
      </c>
      <c r="E179" s="1" t="str">
        <f t="shared" si="6"/>
        <v>J2-7B</v>
      </c>
      <c r="F179" s="2" t="str">
        <f t="shared" si="7"/>
        <v>A27</v>
      </c>
      <c r="G179" s="2">
        <f t="shared" si="8"/>
        <v>7</v>
      </c>
      <c r="H179" s="2">
        <f>MOD(B179-1,5)</f>
        <v>2</v>
      </c>
      <c r="I179" s="2" t="str">
        <f>IF(H179=0,"Z",IF(H179=1,"A",IF(H179=2,"B",IF(H179=3,"C",IF(H179=4,"D",IF(H179=5,"E",IF(H179=6,"F","")))))))</f>
        <v>B</v>
      </c>
    </row>
    <row r="180" spans="1:9" ht="12">
      <c r="A180" s="1" t="s">
        <v>142</v>
      </c>
      <c r="B180" s="1">
        <v>38</v>
      </c>
      <c r="D180" s="1" t="s">
        <v>106</v>
      </c>
      <c r="E180" s="1" t="str">
        <f t="shared" si="6"/>
        <v>J2-8B</v>
      </c>
      <c r="F180" s="2" t="str">
        <f t="shared" si="7"/>
        <v>A28</v>
      </c>
      <c r="G180" s="2">
        <f t="shared" si="8"/>
        <v>8</v>
      </c>
      <c r="H180" s="2">
        <f>MOD(B180-1,5)</f>
        <v>2</v>
      </c>
      <c r="I180" s="2" t="str">
        <f>IF(H180=0,"Z",IF(H180=1,"A",IF(H180=2,"B",IF(H180=3,"C",IF(H180=4,"D",IF(H180=5,"E",IF(H180=6,"F","")))))))</f>
        <v>B</v>
      </c>
    </row>
    <row r="181" spans="1:9" ht="12">
      <c r="A181" s="1" t="s">
        <v>143</v>
      </c>
      <c r="B181" s="1">
        <v>43</v>
      </c>
      <c r="D181" s="1" t="s">
        <v>106</v>
      </c>
      <c r="E181" s="1" t="str">
        <f t="shared" si="6"/>
        <v>J2-9B</v>
      </c>
      <c r="F181" s="2" t="str">
        <f t="shared" si="7"/>
        <v>A29</v>
      </c>
      <c r="G181" s="2">
        <f t="shared" si="8"/>
        <v>9</v>
      </c>
      <c r="H181" s="2">
        <f>MOD(B181-1,5)</f>
        <v>2</v>
      </c>
      <c r="I181" s="2" t="str">
        <f>IF(H181=0,"Z",IF(H181=1,"A",IF(H181=2,"B",IF(H181=3,"C",IF(H181=4,"D",IF(H181=5,"E",IF(H181=6,"F","")))))))</f>
        <v>B</v>
      </c>
    </row>
    <row r="182" spans="1:9" ht="12">
      <c r="A182" s="1" t="s">
        <v>144</v>
      </c>
      <c r="B182" s="1">
        <v>48</v>
      </c>
      <c r="D182" s="1" t="s">
        <v>106</v>
      </c>
      <c r="E182" s="1" t="str">
        <f t="shared" si="6"/>
        <v>J2-10B</v>
      </c>
      <c r="F182" s="2" t="str">
        <f t="shared" si="7"/>
        <v>A30</v>
      </c>
      <c r="G182" s="2">
        <f t="shared" si="8"/>
        <v>10</v>
      </c>
      <c r="H182" s="2">
        <f>MOD(B182-1,5)</f>
        <v>2</v>
      </c>
      <c r="I182" s="2" t="str">
        <f>IF(H182=0,"Z",IF(H182=1,"A",IF(H182=2,"B",IF(H182=3,"C",IF(H182=4,"D",IF(H182=5,"E",IF(H182=6,"F","")))))))</f>
        <v>B</v>
      </c>
    </row>
    <row r="183" spans="1:9" ht="12">
      <c r="A183" s="1" t="s">
        <v>145</v>
      </c>
      <c r="B183" s="1">
        <v>53</v>
      </c>
      <c r="D183" s="1" t="s">
        <v>106</v>
      </c>
      <c r="E183" s="1" t="str">
        <f t="shared" si="6"/>
        <v>J2-11B</v>
      </c>
      <c r="F183" s="2" t="str">
        <f t="shared" si="7"/>
        <v>A31</v>
      </c>
      <c r="G183" s="2">
        <f t="shared" si="8"/>
        <v>11</v>
      </c>
      <c r="H183" s="2">
        <f>MOD(B183-1,5)</f>
        <v>2</v>
      </c>
      <c r="I183" s="2" t="str">
        <f>IF(H183=0,"Z",IF(H183=1,"A",IF(H183=2,"B",IF(H183=3,"C",IF(H183=4,"D",IF(H183=5,"E",IF(H183=6,"F","")))))))</f>
        <v>B</v>
      </c>
    </row>
    <row r="184" spans="1:9" ht="12">
      <c r="A184" s="1" t="s">
        <v>146</v>
      </c>
      <c r="B184" s="1">
        <v>68</v>
      </c>
      <c r="D184" s="1" t="s">
        <v>106</v>
      </c>
      <c r="E184" s="1" t="str">
        <f t="shared" si="6"/>
        <v>J2-14B</v>
      </c>
      <c r="F184" s="2" t="str">
        <f t="shared" si="7"/>
        <v>D16</v>
      </c>
      <c r="G184" s="2">
        <f t="shared" si="8"/>
        <v>14</v>
      </c>
      <c r="H184" s="2">
        <f>MOD(B184-1,5)</f>
        <v>2</v>
      </c>
      <c r="I184" s="2" t="str">
        <f>IF(H184=0,"Z",IF(H184=1,"A",IF(H184=2,"B",IF(H184=3,"C",IF(H184=4,"D",IF(H184=5,"E",IF(H184=6,"F","")))))))</f>
        <v>B</v>
      </c>
    </row>
    <row r="185" spans="1:9" ht="12">
      <c r="A185" s="1" t="s">
        <v>147</v>
      </c>
      <c r="B185" s="1">
        <v>73</v>
      </c>
      <c r="D185" s="1" t="s">
        <v>106</v>
      </c>
      <c r="E185" s="1" t="str">
        <f t="shared" si="6"/>
        <v>J2-15B</v>
      </c>
      <c r="F185" s="2" t="str">
        <f t="shared" si="7"/>
        <v>D17</v>
      </c>
      <c r="G185" s="2">
        <f t="shared" si="8"/>
        <v>15</v>
      </c>
      <c r="H185" s="2">
        <f>MOD(B185-1,5)</f>
        <v>2</v>
      </c>
      <c r="I185" s="2" t="str">
        <f>IF(H185=0,"Z",IF(H185=1,"A",IF(H185=2,"B",IF(H185=3,"C",IF(H185=4,"D",IF(H185=5,"E",IF(H185=6,"F","")))))))</f>
        <v>B</v>
      </c>
    </row>
    <row r="186" spans="1:9" ht="12">
      <c r="A186" s="1" t="s">
        <v>148</v>
      </c>
      <c r="B186" s="1">
        <v>78</v>
      </c>
      <c r="D186" s="1" t="s">
        <v>106</v>
      </c>
      <c r="E186" s="1" t="str">
        <f t="shared" si="6"/>
        <v>J2-16B</v>
      </c>
      <c r="F186" s="2" t="str">
        <f t="shared" si="7"/>
        <v>D18</v>
      </c>
      <c r="G186" s="2">
        <f t="shared" si="8"/>
        <v>16</v>
      </c>
      <c r="H186" s="2">
        <f>MOD(B186-1,5)</f>
        <v>2</v>
      </c>
      <c r="I186" s="2" t="str">
        <f>IF(H186=0,"Z",IF(H186=1,"A",IF(H186=2,"B",IF(H186=3,"C",IF(H186=4,"D",IF(H186=5,"E",IF(H186=6,"F","")))))))</f>
        <v>B</v>
      </c>
    </row>
    <row r="187" spans="1:9" ht="12">
      <c r="A187" s="1" t="s">
        <v>149</v>
      </c>
      <c r="B187" s="1">
        <v>83</v>
      </c>
      <c r="D187" s="1" t="s">
        <v>106</v>
      </c>
      <c r="E187" s="1" t="str">
        <f t="shared" si="6"/>
        <v>J2-17B</v>
      </c>
      <c r="F187" s="2" t="str">
        <f t="shared" si="7"/>
        <v>D19</v>
      </c>
      <c r="G187" s="2">
        <f t="shared" si="8"/>
        <v>17</v>
      </c>
      <c r="H187" s="2">
        <f>MOD(B187-1,5)</f>
        <v>2</v>
      </c>
      <c r="I187" s="2" t="str">
        <f>IF(H187=0,"Z",IF(H187=1,"A",IF(H187=2,"B",IF(H187=3,"C",IF(H187=4,"D",IF(H187=5,"E",IF(H187=6,"F","")))))))</f>
        <v>B</v>
      </c>
    </row>
    <row r="188" spans="1:9" ht="12">
      <c r="A188" s="1" t="s">
        <v>150</v>
      </c>
      <c r="B188" s="1">
        <v>88</v>
      </c>
      <c r="D188" s="1" t="s">
        <v>106</v>
      </c>
      <c r="E188" s="1" t="str">
        <f t="shared" si="6"/>
        <v>J2-18B</v>
      </c>
      <c r="F188" s="2" t="str">
        <f t="shared" si="7"/>
        <v>D20</v>
      </c>
      <c r="G188" s="2">
        <f t="shared" si="8"/>
        <v>18</v>
      </c>
      <c r="H188" s="2">
        <f>MOD(B188-1,5)</f>
        <v>2</v>
      </c>
      <c r="I188" s="2" t="str">
        <f>IF(H188=0,"Z",IF(H188=1,"A",IF(H188=2,"B",IF(H188=3,"C",IF(H188=4,"D",IF(H188=5,"E",IF(H188=6,"F","")))))))</f>
        <v>B</v>
      </c>
    </row>
    <row r="189" spans="1:9" ht="12">
      <c r="A189" s="1" t="s">
        <v>151</v>
      </c>
      <c r="B189" s="1">
        <v>93</v>
      </c>
      <c r="D189" s="1" t="s">
        <v>106</v>
      </c>
      <c r="E189" s="1" t="str">
        <f t="shared" si="6"/>
        <v>J2-19B</v>
      </c>
      <c r="F189" s="2" t="str">
        <f t="shared" si="7"/>
        <v>D21</v>
      </c>
      <c r="G189" s="2">
        <f t="shared" si="8"/>
        <v>19</v>
      </c>
      <c r="H189" s="2">
        <f>MOD(B189-1,5)</f>
        <v>2</v>
      </c>
      <c r="I189" s="2" t="str">
        <f>IF(H189=0,"Z",IF(H189=1,"A",IF(H189=2,"B",IF(H189=3,"C",IF(H189=4,"D",IF(H189=5,"E",IF(H189=6,"F","")))))))</f>
        <v>B</v>
      </c>
    </row>
    <row r="190" spans="1:9" ht="12">
      <c r="A190" s="1" t="s">
        <v>152</v>
      </c>
      <c r="B190" s="1">
        <v>98</v>
      </c>
      <c r="D190" s="1" t="s">
        <v>106</v>
      </c>
      <c r="E190" s="1" t="str">
        <f t="shared" si="6"/>
        <v>J2-20B</v>
      </c>
      <c r="F190" s="2" t="str">
        <f t="shared" si="7"/>
        <v>D22</v>
      </c>
      <c r="G190" s="2">
        <f t="shared" si="8"/>
        <v>20</v>
      </c>
      <c r="H190" s="2">
        <f>MOD(B190-1,5)</f>
        <v>2</v>
      </c>
      <c r="I190" s="2" t="str">
        <f>IF(H190=0,"Z",IF(H190=1,"A",IF(H190=2,"B",IF(H190=3,"C",IF(H190=4,"D",IF(H190=5,"E",IF(H190=6,"F","")))))))</f>
        <v>B</v>
      </c>
    </row>
    <row r="191" spans="1:9" ht="12">
      <c r="A191" s="1" t="s">
        <v>153</v>
      </c>
      <c r="B191" s="1">
        <v>103</v>
      </c>
      <c r="D191" s="1" t="s">
        <v>106</v>
      </c>
      <c r="E191" s="1" t="str">
        <f t="shared" si="6"/>
        <v>J2-21B</v>
      </c>
      <c r="F191" s="2" t="str">
        <f t="shared" si="7"/>
        <v>D23</v>
      </c>
      <c r="G191" s="2">
        <f t="shared" si="8"/>
        <v>21</v>
      </c>
      <c r="H191" s="2">
        <f>MOD(B191-1,5)</f>
        <v>2</v>
      </c>
      <c r="I191" s="2" t="str">
        <f>IF(H191=0,"Z",IF(H191=1,"A",IF(H191=2,"B",IF(H191=3,"C",IF(H191=4,"D",IF(H191=5,"E",IF(H191=6,"F","")))))))</f>
        <v>B</v>
      </c>
    </row>
    <row r="192" spans="1:9" ht="12">
      <c r="A192" s="1" t="s">
        <v>154</v>
      </c>
      <c r="B192" s="1">
        <v>113</v>
      </c>
      <c r="D192" s="1" t="s">
        <v>106</v>
      </c>
      <c r="E192" s="1" t="str">
        <f t="shared" si="6"/>
        <v>J2-23B</v>
      </c>
      <c r="F192" s="2" t="str">
        <f t="shared" si="7"/>
        <v>D24</v>
      </c>
      <c r="G192" s="2">
        <f t="shared" si="8"/>
        <v>23</v>
      </c>
      <c r="H192" s="2">
        <f>MOD(B192-1,5)</f>
        <v>2</v>
      </c>
      <c r="I192" s="2" t="str">
        <f>IF(H192=0,"Z",IF(H192=1,"A",IF(H192=2,"B",IF(H192=3,"C",IF(H192=4,"D",IF(H192=5,"E",IF(H192=6,"F","")))))))</f>
        <v>B</v>
      </c>
    </row>
    <row r="193" spans="1:9" ht="12">
      <c r="A193" s="1" t="s">
        <v>155</v>
      </c>
      <c r="B193" s="1">
        <v>118</v>
      </c>
      <c r="D193" s="1" t="s">
        <v>106</v>
      </c>
      <c r="E193" s="1" t="str">
        <f t="shared" si="6"/>
        <v>J2-24B</v>
      </c>
      <c r="F193" s="2" t="str">
        <f t="shared" si="7"/>
        <v>D25</v>
      </c>
      <c r="G193" s="2">
        <f t="shared" si="8"/>
        <v>24</v>
      </c>
      <c r="H193" s="2">
        <f>MOD(B193-1,5)</f>
        <v>2</v>
      </c>
      <c r="I193" s="2" t="str">
        <f>IF(H193=0,"Z",IF(H193=1,"A",IF(H193=2,"B",IF(H193=3,"C",IF(H193=4,"D",IF(H193=5,"E",IF(H193=6,"F","")))))))</f>
        <v>B</v>
      </c>
    </row>
    <row r="194" spans="1:9" ht="12">
      <c r="A194" s="1" t="s">
        <v>156</v>
      </c>
      <c r="B194" s="1">
        <v>123</v>
      </c>
      <c r="D194" s="1" t="s">
        <v>106</v>
      </c>
      <c r="E194" s="1" t="str">
        <f t="shared" si="6"/>
        <v>J2-25B</v>
      </c>
      <c r="F194" s="2" t="str">
        <f t="shared" si="7"/>
        <v>D26</v>
      </c>
      <c r="G194" s="2">
        <f t="shared" si="8"/>
        <v>25</v>
      </c>
      <c r="H194" s="2">
        <f>MOD(B194-1,5)</f>
        <v>2</v>
      </c>
      <c r="I194" s="2" t="str">
        <f>IF(H194=0,"Z",IF(H194=1,"A",IF(H194=2,"B",IF(H194=3,"C",IF(H194=4,"D",IF(H194=5,"E",IF(H194=6,"F","")))))))</f>
        <v>B</v>
      </c>
    </row>
    <row r="195" spans="1:9" ht="12">
      <c r="A195" s="1" t="s">
        <v>157</v>
      </c>
      <c r="B195" s="1">
        <v>128</v>
      </c>
      <c r="D195" s="1" t="s">
        <v>106</v>
      </c>
      <c r="E195" s="1" t="str">
        <f aca="true" t="shared" si="9" ref="E195:E258">D195&amp;"-"&amp;G195&amp;I195</f>
        <v>J2-26B</v>
      </c>
      <c r="F195" s="2" t="str">
        <f aca="true" t="shared" si="10" ref="F195:F258">A195</f>
        <v>D27</v>
      </c>
      <c r="G195" s="2">
        <f aca="true" t="shared" si="11" ref="G195:G258">INT((B195-1)/5)+1</f>
        <v>26</v>
      </c>
      <c r="H195" s="2">
        <f>MOD(B195-1,5)</f>
        <v>2</v>
      </c>
      <c r="I195" s="2" t="str">
        <f>IF(H195=0,"Z",IF(H195=1,"A",IF(H195=2,"B",IF(H195=3,"C",IF(H195=4,"D",IF(H195=5,"E",IF(H195=6,"F","")))))))</f>
        <v>B</v>
      </c>
    </row>
    <row r="196" spans="1:9" ht="12">
      <c r="A196" s="1" t="s">
        <v>158</v>
      </c>
      <c r="B196" s="1">
        <v>133</v>
      </c>
      <c r="D196" s="1" t="s">
        <v>106</v>
      </c>
      <c r="E196" s="1" t="str">
        <f t="shared" si="9"/>
        <v>J2-27B</v>
      </c>
      <c r="F196" s="2" t="str">
        <f t="shared" si="10"/>
        <v>D28</v>
      </c>
      <c r="G196" s="2">
        <f t="shared" si="11"/>
        <v>27</v>
      </c>
      <c r="H196" s="2">
        <f>MOD(B196-1,5)</f>
        <v>2</v>
      </c>
      <c r="I196" s="2" t="str">
        <f>IF(H196=0,"Z",IF(H196=1,"A",IF(H196=2,"B",IF(H196=3,"C",IF(H196=4,"D",IF(H196=5,"E",IF(H196=6,"F","")))))))</f>
        <v>B</v>
      </c>
    </row>
    <row r="197" spans="1:9" ht="12">
      <c r="A197" s="1" t="s">
        <v>159</v>
      </c>
      <c r="B197" s="1">
        <v>138</v>
      </c>
      <c r="D197" s="1" t="s">
        <v>106</v>
      </c>
      <c r="E197" s="1" t="str">
        <f t="shared" si="9"/>
        <v>J2-28B</v>
      </c>
      <c r="F197" s="2" t="str">
        <f t="shared" si="10"/>
        <v>D29</v>
      </c>
      <c r="G197" s="2">
        <f t="shared" si="11"/>
        <v>28</v>
      </c>
      <c r="H197" s="2">
        <f>MOD(B197-1,5)</f>
        <v>2</v>
      </c>
      <c r="I197" s="2" t="str">
        <f>IF(H197=0,"Z",IF(H197=1,"A",IF(H197=2,"B",IF(H197=3,"C",IF(H197=4,"D",IF(H197=5,"E",IF(H197=6,"F","")))))))</f>
        <v>B</v>
      </c>
    </row>
    <row r="198" spans="1:9" ht="12">
      <c r="A198" s="1" t="s">
        <v>160</v>
      </c>
      <c r="B198" s="1">
        <v>143</v>
      </c>
      <c r="D198" s="1" t="s">
        <v>106</v>
      </c>
      <c r="E198" s="1" t="str">
        <f t="shared" si="9"/>
        <v>J2-29B</v>
      </c>
      <c r="F198" s="2" t="str">
        <f t="shared" si="10"/>
        <v>D30</v>
      </c>
      <c r="G198" s="2">
        <f t="shared" si="11"/>
        <v>29</v>
      </c>
      <c r="H198" s="2">
        <f>MOD(B198-1,5)</f>
        <v>2</v>
      </c>
      <c r="I198" s="2" t="str">
        <f>IF(H198=0,"Z",IF(H198=1,"A",IF(H198=2,"B",IF(H198=3,"C",IF(H198=4,"D",IF(H198=5,"E",IF(H198=6,"F","")))))))</f>
        <v>B</v>
      </c>
    </row>
    <row r="199" spans="1:9" ht="12">
      <c r="A199" s="1" t="s">
        <v>161</v>
      </c>
      <c r="B199" s="1">
        <v>148</v>
      </c>
      <c r="D199" s="1" t="s">
        <v>106</v>
      </c>
      <c r="E199" s="1" t="str">
        <f t="shared" si="9"/>
        <v>J2-30B</v>
      </c>
      <c r="F199" s="2" t="str">
        <f t="shared" si="10"/>
        <v>D31</v>
      </c>
      <c r="G199" s="2">
        <f t="shared" si="11"/>
        <v>30</v>
      </c>
      <c r="H199" s="2">
        <f>MOD(B199-1,5)</f>
        <v>2</v>
      </c>
      <c r="I199" s="2" t="str">
        <f>IF(H199=0,"Z",IF(H199=1,"A",IF(H199=2,"B",IF(H199=3,"C",IF(H199=4,"D",IF(H199=5,"E",IF(H199=6,"F","")))))))</f>
        <v>B</v>
      </c>
    </row>
    <row r="200" spans="1:9" ht="12">
      <c r="A200" s="1" t="s">
        <v>27</v>
      </c>
      <c r="B200" s="1">
        <v>108</v>
      </c>
      <c r="D200" s="1" t="s">
        <v>106</v>
      </c>
      <c r="E200" s="1" t="str">
        <f t="shared" si="9"/>
        <v>J2-22B</v>
      </c>
      <c r="F200" s="2" t="str">
        <f t="shared" si="10"/>
        <v>GND</v>
      </c>
      <c r="G200" s="2">
        <f t="shared" si="11"/>
        <v>22</v>
      </c>
      <c r="H200" s="2">
        <f>MOD(B200-1,5)</f>
        <v>2</v>
      </c>
      <c r="I200" s="2" t="str">
        <f>IF(H200=0,"Z",IF(H200=1,"A",IF(H200=2,"B",IF(H200=3,"C",IF(H200=4,"D",IF(H200=5,"E",IF(H200=6,"F","")))))))</f>
        <v>B</v>
      </c>
    </row>
    <row r="201" spans="1:9" ht="12">
      <c r="A201" s="1" t="s">
        <v>27</v>
      </c>
      <c r="B201" s="1">
        <v>153</v>
      </c>
      <c r="D201" s="1" t="s">
        <v>106</v>
      </c>
      <c r="E201" s="1" t="str">
        <f t="shared" si="9"/>
        <v>J2-31B</v>
      </c>
      <c r="F201" s="2" t="str">
        <f t="shared" si="10"/>
        <v>GND</v>
      </c>
      <c r="G201" s="2">
        <f t="shared" si="11"/>
        <v>31</v>
      </c>
      <c r="H201" s="2">
        <f>MOD(B201-1,5)</f>
        <v>2</v>
      </c>
      <c r="I201" s="2" t="str">
        <f>IF(H201=0,"Z",IF(H201=1,"A",IF(H201=2,"B",IF(H201=3,"C",IF(H201=4,"D",IF(H201=5,"E",IF(H201=6,"F","")))))))</f>
        <v>B</v>
      </c>
    </row>
    <row r="202" spans="1:9" ht="12">
      <c r="A202" s="1" t="s">
        <v>27</v>
      </c>
      <c r="B202" s="1">
        <v>58</v>
      </c>
      <c r="D202" s="1" t="s">
        <v>106</v>
      </c>
      <c r="E202" s="1" t="str">
        <f t="shared" si="9"/>
        <v>J2-12B</v>
      </c>
      <c r="F202" s="2" t="str">
        <f t="shared" si="10"/>
        <v>GND</v>
      </c>
      <c r="G202" s="2">
        <f t="shared" si="11"/>
        <v>12</v>
      </c>
      <c r="H202" s="2">
        <f>MOD(B202-1,5)</f>
        <v>2</v>
      </c>
      <c r="I202" s="2" t="str">
        <f>IF(H202=0,"Z",IF(H202=1,"A",IF(H202=2,"B",IF(H202=3,"C",IF(H202=4,"D",IF(H202=5,"E",IF(H202=6,"F","")))))))</f>
        <v>B</v>
      </c>
    </row>
    <row r="203" spans="1:9" ht="12">
      <c r="A203" s="1" t="s">
        <v>27</v>
      </c>
      <c r="B203" s="1">
        <v>8</v>
      </c>
      <c r="D203" s="1" t="s">
        <v>106</v>
      </c>
      <c r="E203" s="1" t="str">
        <f t="shared" si="9"/>
        <v>J2-2B</v>
      </c>
      <c r="F203" s="2" t="str">
        <f t="shared" si="10"/>
        <v>GND</v>
      </c>
      <c r="G203" s="2">
        <f t="shared" si="11"/>
        <v>2</v>
      </c>
      <c r="H203" s="2">
        <f>MOD(B203-1,5)</f>
        <v>2</v>
      </c>
      <c r="I203" s="2" t="str">
        <f>IF(H203=0,"Z",IF(H203=1,"A",IF(H203=2,"B",IF(H203=3,"C",IF(H203=4,"D",IF(H203=5,"E",IF(H203=6,"F","")))))))</f>
        <v>B</v>
      </c>
    </row>
    <row r="204" spans="1:9" ht="12">
      <c r="A204" s="1" t="s">
        <v>162</v>
      </c>
      <c r="B204" s="1">
        <v>13</v>
      </c>
      <c r="D204" s="1" t="s">
        <v>106</v>
      </c>
      <c r="E204" s="1" t="str">
        <f t="shared" si="9"/>
        <v>J2-3B</v>
      </c>
      <c r="F204" s="2" t="str">
        <f t="shared" si="10"/>
        <v>RETRY#</v>
      </c>
      <c r="G204" s="2">
        <f t="shared" si="11"/>
        <v>3</v>
      </c>
      <c r="H204" s="2">
        <f>MOD(B204-1,5)</f>
        <v>2</v>
      </c>
      <c r="I204" s="2" t="str">
        <f>IF(H204=0,"Z",IF(H204=1,"A",IF(H204=2,"B",IF(H204=3,"C",IF(H204=4,"D",IF(H204=5,"E",IF(H204=6,"F","")))))))</f>
        <v>B</v>
      </c>
    </row>
    <row r="205" spans="1:9" ht="12">
      <c r="A205" s="1" t="s">
        <v>163</v>
      </c>
      <c r="B205" s="1">
        <v>94</v>
      </c>
      <c r="D205" s="1" t="s">
        <v>106</v>
      </c>
      <c r="E205" s="1" t="str">
        <f t="shared" si="9"/>
        <v>J2-19C</v>
      </c>
      <c r="F205" s="2" t="str">
        <f t="shared" si="10"/>
        <v>J2_IO_DS09</v>
      </c>
      <c r="G205" s="2">
        <f t="shared" si="11"/>
        <v>19</v>
      </c>
      <c r="H205" s="2">
        <f>MOD(B205-1,5)</f>
        <v>3</v>
      </c>
      <c r="I205" s="2" t="str">
        <f>IF(H205=0,"Z",IF(H205=1,"A",IF(H205=2,"B",IF(H205=3,"C",IF(H205=4,"D",IF(H205=5,"E",IF(H205=6,"F","")))))))</f>
        <v>C</v>
      </c>
    </row>
    <row r="206" spans="1:9" ht="12">
      <c r="A206" s="1" t="s">
        <v>164</v>
      </c>
      <c r="B206" s="1">
        <v>99</v>
      </c>
      <c r="D206" s="1" t="s">
        <v>106</v>
      </c>
      <c r="E206" s="1" t="str">
        <f t="shared" si="9"/>
        <v>J2-20C</v>
      </c>
      <c r="F206" s="2" t="str">
        <f t="shared" si="10"/>
        <v>J2_IO_DS09_B</v>
      </c>
      <c r="G206" s="2">
        <f t="shared" si="11"/>
        <v>20</v>
      </c>
      <c r="H206" s="2">
        <f>MOD(B206-1,5)</f>
        <v>3</v>
      </c>
      <c r="I206" s="2" t="str">
        <f>IF(H206=0,"Z",IF(H206=1,"A",IF(H206=2,"B",IF(H206=3,"C",IF(H206=4,"D",IF(H206=5,"E",IF(H206=6,"F","")))))))</f>
        <v>C</v>
      </c>
    </row>
    <row r="207" spans="1:9" ht="12">
      <c r="A207" s="1" t="s">
        <v>165</v>
      </c>
      <c r="B207" s="1">
        <v>104</v>
      </c>
      <c r="D207" s="1" t="s">
        <v>106</v>
      </c>
      <c r="E207" s="1" t="str">
        <f t="shared" si="9"/>
        <v>J2-21C</v>
      </c>
      <c r="F207" s="2" t="str">
        <f t="shared" si="10"/>
        <v>J2_IO_DS10</v>
      </c>
      <c r="G207" s="2">
        <f t="shared" si="11"/>
        <v>21</v>
      </c>
      <c r="H207" s="2">
        <f>MOD(B207-1,5)</f>
        <v>3</v>
      </c>
      <c r="I207" s="2" t="str">
        <f>IF(H207=0,"Z",IF(H207=1,"A",IF(H207=2,"B",IF(H207=3,"C",IF(H207=4,"D",IF(H207=5,"E",IF(H207=6,"F","")))))))</f>
        <v>C</v>
      </c>
    </row>
    <row r="208" spans="1:9" ht="12">
      <c r="A208" s="1" t="s">
        <v>166</v>
      </c>
      <c r="B208" s="1">
        <v>109</v>
      </c>
      <c r="D208" s="1" t="s">
        <v>106</v>
      </c>
      <c r="E208" s="1" t="str">
        <f t="shared" si="9"/>
        <v>J2-22C</v>
      </c>
      <c r="F208" s="2" t="str">
        <f t="shared" si="10"/>
        <v>J2_IO_DS10_B</v>
      </c>
      <c r="G208" s="2">
        <f t="shared" si="11"/>
        <v>22</v>
      </c>
      <c r="H208" s="2">
        <f>MOD(B208-1,5)</f>
        <v>3</v>
      </c>
      <c r="I208" s="2" t="str">
        <f>IF(H208=0,"Z",IF(H208=1,"A",IF(H208=2,"B",IF(H208=3,"C",IF(H208=4,"D",IF(H208=5,"E",IF(H208=6,"F","")))))))</f>
        <v>C</v>
      </c>
    </row>
    <row r="209" spans="1:9" ht="12">
      <c r="A209" s="1" t="s">
        <v>167</v>
      </c>
      <c r="B209" s="1">
        <v>114</v>
      </c>
      <c r="D209" s="1" t="s">
        <v>106</v>
      </c>
      <c r="E209" s="1" t="str">
        <f t="shared" si="9"/>
        <v>J2-23C</v>
      </c>
      <c r="F209" s="2" t="str">
        <f t="shared" si="10"/>
        <v>J2_IO_DS11</v>
      </c>
      <c r="G209" s="2">
        <f t="shared" si="11"/>
        <v>23</v>
      </c>
      <c r="H209" s="2">
        <f>MOD(B209-1,5)</f>
        <v>3</v>
      </c>
      <c r="I209" s="2" t="str">
        <f>IF(H209=0,"Z",IF(H209=1,"A",IF(H209=2,"B",IF(H209=3,"C",IF(H209=4,"D",IF(H209=5,"E",IF(H209=6,"F","")))))))</f>
        <v>C</v>
      </c>
    </row>
    <row r="210" spans="1:9" ht="12">
      <c r="A210" s="1" t="s">
        <v>168</v>
      </c>
      <c r="B210" s="1">
        <v>119</v>
      </c>
      <c r="D210" s="1" t="s">
        <v>106</v>
      </c>
      <c r="E210" s="1" t="str">
        <f t="shared" si="9"/>
        <v>J2-24C</v>
      </c>
      <c r="F210" s="2" t="str">
        <f t="shared" si="10"/>
        <v>J2_IO_DS11_B</v>
      </c>
      <c r="G210" s="2">
        <f t="shared" si="11"/>
        <v>24</v>
      </c>
      <c r="H210" s="2">
        <f>MOD(B210-1,5)</f>
        <v>3</v>
      </c>
      <c r="I210" s="2" t="str">
        <f>IF(H210=0,"Z",IF(H210=1,"A",IF(H210=2,"B",IF(H210=3,"C",IF(H210=4,"D",IF(H210=5,"E",IF(H210=6,"F","")))))))</f>
        <v>C</v>
      </c>
    </row>
    <row r="211" spans="1:9" ht="12">
      <c r="A211" s="1" t="s">
        <v>169</v>
      </c>
      <c r="B211" s="1">
        <v>124</v>
      </c>
      <c r="D211" s="1" t="s">
        <v>106</v>
      </c>
      <c r="E211" s="1" t="str">
        <f t="shared" si="9"/>
        <v>J2-25C</v>
      </c>
      <c r="F211" s="2" t="str">
        <f t="shared" si="10"/>
        <v>J2_IO_DS12</v>
      </c>
      <c r="G211" s="2">
        <f t="shared" si="11"/>
        <v>25</v>
      </c>
      <c r="H211" s="2">
        <f>MOD(B211-1,5)</f>
        <v>3</v>
      </c>
      <c r="I211" s="2" t="str">
        <f>IF(H211=0,"Z",IF(H211=1,"A",IF(H211=2,"B",IF(H211=3,"C",IF(H211=4,"D",IF(H211=5,"E",IF(H211=6,"F","")))))))</f>
        <v>C</v>
      </c>
    </row>
    <row r="212" spans="1:9" ht="12">
      <c r="A212" s="1" t="s">
        <v>170</v>
      </c>
      <c r="B212" s="1">
        <v>129</v>
      </c>
      <c r="D212" s="1" t="s">
        <v>106</v>
      </c>
      <c r="E212" s="1" t="str">
        <f t="shared" si="9"/>
        <v>J2-26C</v>
      </c>
      <c r="F212" s="2" t="str">
        <f t="shared" si="10"/>
        <v>J2_IO_DS12_B</v>
      </c>
      <c r="G212" s="2">
        <f t="shared" si="11"/>
        <v>26</v>
      </c>
      <c r="H212" s="2">
        <f>MOD(B212-1,5)</f>
        <v>3</v>
      </c>
      <c r="I212" s="2" t="str">
        <f>IF(H212=0,"Z",IF(H212=1,"A",IF(H212=2,"B",IF(H212=3,"C",IF(H212=4,"D",IF(H212=5,"E",IF(H212=6,"F","")))))))</f>
        <v>C</v>
      </c>
    </row>
    <row r="213" spans="1:9" ht="12">
      <c r="A213" s="1" t="s">
        <v>171</v>
      </c>
      <c r="B213" s="1">
        <v>134</v>
      </c>
      <c r="D213" s="1" t="s">
        <v>106</v>
      </c>
      <c r="E213" s="1" t="str">
        <f t="shared" si="9"/>
        <v>J2-27C</v>
      </c>
      <c r="F213" s="2" t="str">
        <f t="shared" si="10"/>
        <v>J2_IO_DS13</v>
      </c>
      <c r="G213" s="2">
        <f t="shared" si="11"/>
        <v>27</v>
      </c>
      <c r="H213" s="2">
        <f>MOD(B213-1,5)</f>
        <v>3</v>
      </c>
      <c r="I213" s="2" t="str">
        <f>IF(H213=0,"Z",IF(H213=1,"A",IF(H213=2,"B",IF(H213=3,"C",IF(H213=4,"D",IF(H213=5,"E",IF(H213=6,"F","")))))))</f>
        <v>C</v>
      </c>
    </row>
    <row r="214" spans="1:9" ht="12">
      <c r="A214" s="1" t="s">
        <v>172</v>
      </c>
      <c r="B214" s="1">
        <v>139</v>
      </c>
      <c r="D214" s="1" t="s">
        <v>106</v>
      </c>
      <c r="E214" s="1" t="str">
        <f t="shared" si="9"/>
        <v>J2-28C</v>
      </c>
      <c r="F214" s="2" t="str">
        <f t="shared" si="10"/>
        <v>J2_IO_DS13_B</v>
      </c>
      <c r="G214" s="2">
        <f t="shared" si="11"/>
        <v>28</v>
      </c>
      <c r="H214" s="2">
        <f>MOD(B214-1,5)</f>
        <v>3</v>
      </c>
      <c r="I214" s="2" t="str">
        <f>IF(H214=0,"Z",IF(H214=1,"A",IF(H214=2,"B",IF(H214=3,"C",IF(H214=4,"D",IF(H214=5,"E",IF(H214=6,"F","")))))))</f>
        <v>C</v>
      </c>
    </row>
    <row r="215" spans="1:9" ht="12">
      <c r="A215" s="1" t="s">
        <v>173</v>
      </c>
      <c r="B215" s="1">
        <v>144</v>
      </c>
      <c r="D215" s="1" t="s">
        <v>106</v>
      </c>
      <c r="E215" s="1" t="str">
        <f t="shared" si="9"/>
        <v>J2-29C</v>
      </c>
      <c r="F215" s="2" t="str">
        <f t="shared" si="10"/>
        <v>J2_IO_DS14</v>
      </c>
      <c r="G215" s="2">
        <f t="shared" si="11"/>
        <v>29</v>
      </c>
      <c r="H215" s="2">
        <f>MOD(B215-1,5)</f>
        <v>3</v>
      </c>
      <c r="I215" s="2" t="str">
        <f>IF(H215=0,"Z",IF(H215=1,"A",IF(H215=2,"B",IF(H215=3,"C",IF(H215=4,"D",IF(H215=5,"E",IF(H215=6,"F","")))))))</f>
        <v>C</v>
      </c>
    </row>
    <row r="216" spans="1:9" ht="12">
      <c r="A216" s="1" t="s">
        <v>174</v>
      </c>
      <c r="B216" s="1">
        <v>149</v>
      </c>
      <c r="D216" s="1" t="s">
        <v>106</v>
      </c>
      <c r="E216" s="1" t="str">
        <f t="shared" si="9"/>
        <v>J2-30C</v>
      </c>
      <c r="F216" s="2" t="str">
        <f t="shared" si="10"/>
        <v>J2_IO_DS14_B</v>
      </c>
      <c r="G216" s="2">
        <f t="shared" si="11"/>
        <v>30</v>
      </c>
      <c r="H216" s="2">
        <f>MOD(B216-1,5)</f>
        <v>3</v>
      </c>
      <c r="I216" s="2" t="str">
        <f>IF(H216=0,"Z",IF(H216=1,"A",IF(H216=2,"B",IF(H216=3,"C",IF(H216=4,"D",IF(H216=5,"E",IF(H216=6,"F","")))))))</f>
        <v>C</v>
      </c>
    </row>
    <row r="217" spans="1:9" ht="12">
      <c r="A217" s="1" t="s">
        <v>175</v>
      </c>
      <c r="B217" s="1">
        <v>154</v>
      </c>
      <c r="D217" s="1" t="s">
        <v>106</v>
      </c>
      <c r="E217" s="1" t="str">
        <f t="shared" si="9"/>
        <v>J2-31C</v>
      </c>
      <c r="F217" s="2" t="str">
        <f t="shared" si="10"/>
        <v>J2_IO_DS15</v>
      </c>
      <c r="G217" s="2">
        <f t="shared" si="11"/>
        <v>31</v>
      </c>
      <c r="H217" s="2">
        <f>MOD(B217-1,5)</f>
        <v>3</v>
      </c>
      <c r="I217" s="2" t="str">
        <f>IF(H217=0,"Z",IF(H217=1,"A",IF(H217=2,"B",IF(H217=3,"C",IF(H217=4,"D",IF(H217=5,"E",IF(H217=6,"F","")))))))</f>
        <v>C</v>
      </c>
    </row>
    <row r="218" spans="1:9" ht="12">
      <c r="A218" s="1" t="s">
        <v>176</v>
      </c>
      <c r="B218" s="1">
        <v>159</v>
      </c>
      <c r="D218" s="1" t="s">
        <v>106</v>
      </c>
      <c r="E218" s="1" t="str">
        <f t="shared" si="9"/>
        <v>J2-32C</v>
      </c>
      <c r="F218" s="2" t="str">
        <f t="shared" si="10"/>
        <v>J2_IO_DS15_B</v>
      </c>
      <c r="G218" s="2">
        <f t="shared" si="11"/>
        <v>32</v>
      </c>
      <c r="H218" s="2">
        <f>MOD(B218-1,5)</f>
        <v>3</v>
      </c>
      <c r="I218" s="2" t="str">
        <f>IF(H218=0,"Z",IF(H218=1,"A",IF(H218=2,"B",IF(H218=3,"C",IF(H218=4,"D",IF(H218=5,"E",IF(H218=6,"F","")))))))</f>
        <v>C</v>
      </c>
    </row>
    <row r="219" spans="1:9" ht="12">
      <c r="A219" s="1" t="s">
        <v>177</v>
      </c>
      <c r="B219" s="1">
        <v>9</v>
      </c>
      <c r="D219" s="1" t="s">
        <v>106</v>
      </c>
      <c r="E219" s="1" t="str">
        <f t="shared" si="9"/>
        <v>J2-2C</v>
      </c>
      <c r="F219" s="2" t="str">
        <f t="shared" si="10"/>
        <v>J2_IO_DS23</v>
      </c>
      <c r="G219" s="2">
        <f t="shared" si="11"/>
        <v>2</v>
      </c>
      <c r="H219" s="2">
        <f>MOD(B219-1,5)</f>
        <v>3</v>
      </c>
      <c r="I219" s="2" t="str">
        <f>IF(H219=0,"Z",IF(H219=1,"A",IF(H219=2,"B",IF(H219=3,"C",IF(H219=4,"D",IF(H219=5,"E",IF(H219=6,"F","")))))))</f>
        <v>C</v>
      </c>
    </row>
    <row r="220" spans="1:9" ht="12">
      <c r="A220" s="1" t="s">
        <v>178</v>
      </c>
      <c r="B220" s="1">
        <v>4</v>
      </c>
      <c r="D220" s="1" t="s">
        <v>106</v>
      </c>
      <c r="E220" s="1" t="str">
        <f t="shared" si="9"/>
        <v>J2-1C</v>
      </c>
      <c r="F220" s="2" t="str">
        <f t="shared" si="10"/>
        <v>J2_IO_DS23_B</v>
      </c>
      <c r="G220" s="2">
        <f t="shared" si="11"/>
        <v>1</v>
      </c>
      <c r="H220" s="2">
        <f>MOD(B220-1,5)</f>
        <v>3</v>
      </c>
      <c r="I220" s="2" t="str">
        <f>IF(H220=0,"Z",IF(H220=1,"A",IF(H220=2,"B",IF(H220=3,"C",IF(H220=4,"D",IF(H220=5,"E",IF(H220=6,"F","")))))))</f>
        <v>C</v>
      </c>
    </row>
    <row r="221" spans="1:9" ht="12">
      <c r="A221" s="1" t="s">
        <v>179</v>
      </c>
      <c r="B221" s="1">
        <v>19</v>
      </c>
      <c r="D221" s="1" t="s">
        <v>106</v>
      </c>
      <c r="E221" s="1" t="str">
        <f t="shared" si="9"/>
        <v>J2-4C</v>
      </c>
      <c r="F221" s="2" t="str">
        <f t="shared" si="10"/>
        <v>J2_IO_DS24</v>
      </c>
      <c r="G221" s="2">
        <f t="shared" si="11"/>
        <v>4</v>
      </c>
      <c r="H221" s="2">
        <f>MOD(B221-1,5)</f>
        <v>3</v>
      </c>
      <c r="I221" s="2" t="str">
        <f>IF(H221=0,"Z",IF(H221=1,"A",IF(H221=2,"B",IF(H221=3,"C",IF(H221=4,"D",IF(H221=5,"E",IF(H221=6,"F","")))))))</f>
        <v>C</v>
      </c>
    </row>
    <row r="222" spans="1:9" ht="12">
      <c r="A222" s="1" t="s">
        <v>180</v>
      </c>
      <c r="B222" s="1">
        <v>14</v>
      </c>
      <c r="D222" s="1" t="s">
        <v>106</v>
      </c>
      <c r="E222" s="1" t="str">
        <f t="shared" si="9"/>
        <v>J2-3C</v>
      </c>
      <c r="F222" s="2" t="str">
        <f t="shared" si="10"/>
        <v>J2_IO_DS24_B</v>
      </c>
      <c r="G222" s="2">
        <f t="shared" si="11"/>
        <v>3</v>
      </c>
      <c r="H222" s="2">
        <f>MOD(B222-1,5)</f>
        <v>3</v>
      </c>
      <c r="I222" s="2" t="str">
        <f>IF(H222=0,"Z",IF(H222=1,"A",IF(H222=2,"B",IF(H222=3,"C",IF(H222=4,"D",IF(H222=5,"E",IF(H222=6,"F","")))))))</f>
        <v>C</v>
      </c>
    </row>
    <row r="223" spans="1:9" ht="12">
      <c r="A223" s="1" t="s">
        <v>181</v>
      </c>
      <c r="B223" s="1">
        <v>29</v>
      </c>
      <c r="D223" s="1" t="s">
        <v>106</v>
      </c>
      <c r="E223" s="1" t="str">
        <f t="shared" si="9"/>
        <v>J2-6C</v>
      </c>
      <c r="F223" s="2" t="str">
        <f t="shared" si="10"/>
        <v>J2_IO_DS25</v>
      </c>
      <c r="G223" s="2">
        <f t="shared" si="11"/>
        <v>6</v>
      </c>
      <c r="H223" s="2">
        <f>MOD(B223-1,5)</f>
        <v>3</v>
      </c>
      <c r="I223" s="2" t="str">
        <f>IF(H223=0,"Z",IF(H223=1,"A",IF(H223=2,"B",IF(H223=3,"C",IF(H223=4,"D",IF(H223=5,"E",IF(H223=6,"F","")))))))</f>
        <v>C</v>
      </c>
    </row>
    <row r="224" spans="1:9" ht="12">
      <c r="A224" s="1" t="s">
        <v>182</v>
      </c>
      <c r="B224" s="1">
        <v>24</v>
      </c>
      <c r="D224" s="1" t="s">
        <v>106</v>
      </c>
      <c r="E224" s="1" t="str">
        <f t="shared" si="9"/>
        <v>J2-5C</v>
      </c>
      <c r="F224" s="2" t="str">
        <f t="shared" si="10"/>
        <v>J2_IO_DS25_B</v>
      </c>
      <c r="G224" s="2">
        <f t="shared" si="11"/>
        <v>5</v>
      </c>
      <c r="H224" s="2">
        <f>MOD(B224-1,5)</f>
        <v>3</v>
      </c>
      <c r="I224" s="2" t="str">
        <f>IF(H224=0,"Z",IF(H224=1,"A",IF(H224=2,"B",IF(H224=3,"C",IF(H224=4,"D",IF(H224=5,"E",IF(H224=6,"F","")))))))</f>
        <v>C</v>
      </c>
    </row>
    <row r="225" spans="1:9" ht="12">
      <c r="A225" s="1" t="s">
        <v>183</v>
      </c>
      <c r="B225" s="1">
        <v>39</v>
      </c>
      <c r="D225" s="1" t="s">
        <v>106</v>
      </c>
      <c r="E225" s="1" t="str">
        <f t="shared" si="9"/>
        <v>J2-8C</v>
      </c>
      <c r="F225" s="2" t="str">
        <f t="shared" si="10"/>
        <v>J2_IO_DS26</v>
      </c>
      <c r="G225" s="2">
        <f t="shared" si="11"/>
        <v>8</v>
      </c>
      <c r="H225" s="2">
        <f>MOD(B225-1,5)</f>
        <v>3</v>
      </c>
      <c r="I225" s="2" t="str">
        <f>IF(H225=0,"Z",IF(H225=1,"A",IF(H225=2,"B",IF(H225=3,"C",IF(H225=4,"D",IF(H225=5,"E",IF(H225=6,"F","")))))))</f>
        <v>C</v>
      </c>
    </row>
    <row r="226" spans="1:9" ht="12">
      <c r="A226" s="1" t="s">
        <v>184</v>
      </c>
      <c r="B226" s="1">
        <v>34</v>
      </c>
      <c r="D226" s="1" t="s">
        <v>106</v>
      </c>
      <c r="E226" s="1" t="str">
        <f t="shared" si="9"/>
        <v>J2-7C</v>
      </c>
      <c r="F226" s="2" t="str">
        <f t="shared" si="10"/>
        <v>J2_IO_DS26_B</v>
      </c>
      <c r="G226" s="2">
        <f t="shared" si="11"/>
        <v>7</v>
      </c>
      <c r="H226" s="2">
        <f>MOD(B226-1,5)</f>
        <v>3</v>
      </c>
      <c r="I226" s="2" t="str">
        <f>IF(H226=0,"Z",IF(H226=1,"A",IF(H226=2,"B",IF(H226=3,"C",IF(H226=4,"D",IF(H226=5,"E",IF(H226=6,"F","")))))))</f>
        <v>C</v>
      </c>
    </row>
    <row r="227" spans="1:9" ht="12">
      <c r="A227" s="1" t="s">
        <v>185</v>
      </c>
      <c r="B227" s="1">
        <v>49</v>
      </c>
      <c r="D227" s="1" t="s">
        <v>106</v>
      </c>
      <c r="E227" s="1" t="str">
        <f t="shared" si="9"/>
        <v>J2-10C</v>
      </c>
      <c r="F227" s="2" t="str">
        <f t="shared" si="10"/>
        <v>J2_IO_DS27</v>
      </c>
      <c r="G227" s="2">
        <f t="shared" si="11"/>
        <v>10</v>
      </c>
      <c r="H227" s="2">
        <f>MOD(B227-1,5)</f>
        <v>3</v>
      </c>
      <c r="I227" s="2" t="str">
        <f>IF(H227=0,"Z",IF(H227=1,"A",IF(H227=2,"B",IF(H227=3,"C",IF(H227=4,"D",IF(H227=5,"E",IF(H227=6,"F","")))))))</f>
        <v>C</v>
      </c>
    </row>
    <row r="228" spans="1:9" ht="12">
      <c r="A228" s="1" t="s">
        <v>186</v>
      </c>
      <c r="B228" s="1">
        <v>44</v>
      </c>
      <c r="D228" s="1" t="s">
        <v>106</v>
      </c>
      <c r="E228" s="1" t="str">
        <f t="shared" si="9"/>
        <v>J2-9C</v>
      </c>
      <c r="F228" s="2" t="str">
        <f t="shared" si="10"/>
        <v>J2_IO_DS27_B</v>
      </c>
      <c r="G228" s="2">
        <f t="shared" si="11"/>
        <v>9</v>
      </c>
      <c r="H228" s="2">
        <f>MOD(B228-1,5)</f>
        <v>3</v>
      </c>
      <c r="I228" s="2" t="str">
        <f>IF(H228=0,"Z",IF(H228=1,"A",IF(H228=2,"B",IF(H228=3,"C",IF(H228=4,"D",IF(H228=5,"E",IF(H228=6,"F","")))))))</f>
        <v>C</v>
      </c>
    </row>
    <row r="229" spans="1:9" ht="12">
      <c r="A229" s="1" t="s">
        <v>187</v>
      </c>
      <c r="B229" s="1">
        <v>59</v>
      </c>
      <c r="D229" s="1" t="s">
        <v>106</v>
      </c>
      <c r="E229" s="1" t="str">
        <f t="shared" si="9"/>
        <v>J2-12C</v>
      </c>
      <c r="F229" s="2" t="str">
        <f t="shared" si="10"/>
        <v>J2_IO_DS28</v>
      </c>
      <c r="G229" s="2">
        <f t="shared" si="11"/>
        <v>12</v>
      </c>
      <c r="H229" s="2">
        <f>MOD(B229-1,5)</f>
        <v>3</v>
      </c>
      <c r="I229" s="2" t="str">
        <f>IF(H229=0,"Z",IF(H229=1,"A",IF(H229=2,"B",IF(H229=3,"C",IF(H229=4,"D",IF(H229=5,"E",IF(H229=6,"F","")))))))</f>
        <v>C</v>
      </c>
    </row>
    <row r="230" spans="1:9" ht="12">
      <c r="A230" s="1" t="s">
        <v>188</v>
      </c>
      <c r="B230" s="1">
        <v>54</v>
      </c>
      <c r="D230" s="1" t="s">
        <v>106</v>
      </c>
      <c r="E230" s="1" t="str">
        <f t="shared" si="9"/>
        <v>J2-11C</v>
      </c>
      <c r="F230" s="2" t="str">
        <f t="shared" si="10"/>
        <v>J2_IO_DS28_B</v>
      </c>
      <c r="G230" s="2">
        <f t="shared" si="11"/>
        <v>11</v>
      </c>
      <c r="H230" s="2">
        <f>MOD(B230-1,5)</f>
        <v>3</v>
      </c>
      <c r="I230" s="2" t="str">
        <f>IF(H230=0,"Z",IF(H230=1,"A",IF(H230=2,"B",IF(H230=3,"C",IF(H230=4,"D",IF(H230=5,"E",IF(H230=6,"F","")))))))</f>
        <v>C</v>
      </c>
    </row>
    <row r="231" spans="1:9" ht="12">
      <c r="A231" s="1" t="s">
        <v>189</v>
      </c>
      <c r="B231" s="1">
        <v>69</v>
      </c>
      <c r="D231" s="1" t="s">
        <v>106</v>
      </c>
      <c r="E231" s="1" t="str">
        <f t="shared" si="9"/>
        <v>J2-14C</v>
      </c>
      <c r="F231" s="2" t="str">
        <f t="shared" si="10"/>
        <v>J2_IO_DS29</v>
      </c>
      <c r="G231" s="2">
        <f t="shared" si="11"/>
        <v>14</v>
      </c>
      <c r="H231" s="2">
        <f>MOD(B231-1,5)</f>
        <v>3</v>
      </c>
      <c r="I231" s="2" t="str">
        <f>IF(H231=0,"Z",IF(H231=1,"A",IF(H231=2,"B",IF(H231=3,"C",IF(H231=4,"D",IF(H231=5,"E",IF(H231=6,"F","")))))))</f>
        <v>C</v>
      </c>
    </row>
    <row r="232" spans="1:9" ht="12">
      <c r="A232" s="1" t="s">
        <v>190</v>
      </c>
      <c r="B232" s="1">
        <v>64</v>
      </c>
      <c r="D232" s="1" t="s">
        <v>106</v>
      </c>
      <c r="E232" s="1" t="str">
        <f t="shared" si="9"/>
        <v>J2-13C</v>
      </c>
      <c r="F232" s="2" t="str">
        <f t="shared" si="10"/>
        <v>J2_IO_DS29_B</v>
      </c>
      <c r="G232" s="2">
        <f t="shared" si="11"/>
        <v>13</v>
      </c>
      <c r="H232" s="2">
        <f>MOD(B232-1,5)</f>
        <v>3</v>
      </c>
      <c r="I232" s="2" t="str">
        <f>IF(H232=0,"Z",IF(H232=1,"A",IF(H232=2,"B",IF(H232=3,"C",IF(H232=4,"D",IF(H232=5,"E",IF(H232=6,"F","")))))))</f>
        <v>C</v>
      </c>
    </row>
    <row r="233" spans="1:9" ht="12">
      <c r="A233" s="1" t="s">
        <v>191</v>
      </c>
      <c r="B233" s="1">
        <v>79</v>
      </c>
      <c r="D233" s="1" t="s">
        <v>106</v>
      </c>
      <c r="E233" s="1" t="str">
        <f t="shared" si="9"/>
        <v>J2-16C</v>
      </c>
      <c r="F233" s="2" t="str">
        <f t="shared" si="10"/>
        <v>J2_IO_DS30</v>
      </c>
      <c r="G233" s="2">
        <f t="shared" si="11"/>
        <v>16</v>
      </c>
      <c r="H233" s="2">
        <f>MOD(B233-1,5)</f>
        <v>3</v>
      </c>
      <c r="I233" s="2" t="str">
        <f>IF(H233=0,"Z",IF(H233=1,"A",IF(H233=2,"B",IF(H233=3,"C",IF(H233=4,"D",IF(H233=5,"E",IF(H233=6,"F","")))))))</f>
        <v>C</v>
      </c>
    </row>
    <row r="234" spans="1:9" ht="12">
      <c r="A234" s="1" t="s">
        <v>192</v>
      </c>
      <c r="B234" s="1">
        <v>74</v>
      </c>
      <c r="D234" s="1" t="s">
        <v>106</v>
      </c>
      <c r="E234" s="1" t="str">
        <f t="shared" si="9"/>
        <v>J2-15C</v>
      </c>
      <c r="F234" s="2" t="str">
        <f t="shared" si="10"/>
        <v>J2_IO_DS30_B</v>
      </c>
      <c r="G234" s="2">
        <f t="shared" si="11"/>
        <v>15</v>
      </c>
      <c r="H234" s="2">
        <f>MOD(B234-1,5)</f>
        <v>3</v>
      </c>
      <c r="I234" s="2" t="str">
        <f>IF(H234=0,"Z",IF(H234=1,"A",IF(H234=2,"B",IF(H234=3,"C",IF(H234=4,"D",IF(H234=5,"E",IF(H234=6,"F","")))))))</f>
        <v>C</v>
      </c>
    </row>
    <row r="235" spans="1:9" ht="12">
      <c r="A235" s="1" t="s">
        <v>193</v>
      </c>
      <c r="B235" s="1">
        <v>89</v>
      </c>
      <c r="D235" s="1" t="s">
        <v>106</v>
      </c>
      <c r="E235" s="1" t="str">
        <f t="shared" si="9"/>
        <v>J2-18C</v>
      </c>
      <c r="F235" s="2" t="str">
        <f t="shared" si="10"/>
        <v>J2_IO_DS31</v>
      </c>
      <c r="G235" s="2">
        <f t="shared" si="11"/>
        <v>18</v>
      </c>
      <c r="H235" s="2">
        <f>MOD(B235-1,5)</f>
        <v>3</v>
      </c>
      <c r="I235" s="2" t="str">
        <f>IF(H235=0,"Z",IF(H235=1,"A",IF(H235=2,"B",IF(H235=3,"C",IF(H235=4,"D",IF(H235=5,"E",IF(H235=6,"F","")))))))</f>
        <v>C</v>
      </c>
    </row>
    <row r="236" spans="1:9" ht="12">
      <c r="A236" s="1" t="s">
        <v>194</v>
      </c>
      <c r="B236" s="1">
        <v>84</v>
      </c>
      <c r="D236" s="1" t="s">
        <v>106</v>
      </c>
      <c r="E236" s="1" t="str">
        <f t="shared" si="9"/>
        <v>J2-17C</v>
      </c>
      <c r="F236" s="2" t="str">
        <f t="shared" si="10"/>
        <v>J2_IO_DS31_B</v>
      </c>
      <c r="G236" s="2">
        <f t="shared" si="11"/>
        <v>17</v>
      </c>
      <c r="H236" s="2">
        <f>MOD(B236-1,5)</f>
        <v>3</v>
      </c>
      <c r="I236" s="2" t="str">
        <f>IF(H236=0,"Z",IF(H236=1,"A",IF(H236=2,"B",IF(H236=3,"C",IF(H236=4,"D",IF(H236=5,"E",IF(H236=6,"F","")))))))</f>
        <v>C</v>
      </c>
    </row>
    <row r="237" spans="1:9" ht="12">
      <c r="A237" s="1" t="s">
        <v>4</v>
      </c>
      <c r="B237" s="1">
        <v>160</v>
      </c>
      <c r="D237" s="1" t="s">
        <v>106</v>
      </c>
      <c r="E237" s="1" t="str">
        <f t="shared" si="9"/>
        <v>J2-32D</v>
      </c>
      <c r="F237" s="2" t="str">
        <f t="shared" si="10"/>
        <v>+5VIN</v>
      </c>
      <c r="G237" s="2">
        <f t="shared" si="11"/>
        <v>32</v>
      </c>
      <c r="H237" s="2">
        <f>MOD(B237-1,5)</f>
        <v>4</v>
      </c>
      <c r="I237" s="2" t="str">
        <f>IF(H237=0,"Z",IF(H237=1,"A",IF(H237=2,"B",IF(H237=3,"C",IF(H237=4,"D",IF(H237=5,"E",IF(H237=6,"F","")))))))</f>
        <v>D</v>
      </c>
    </row>
    <row r="238" spans="1:9" ht="12">
      <c r="A238" s="1" t="s">
        <v>27</v>
      </c>
      <c r="B238" s="1">
        <v>155</v>
      </c>
      <c r="D238" s="1" t="s">
        <v>106</v>
      </c>
      <c r="E238" s="1" t="str">
        <f t="shared" si="9"/>
        <v>J2-31D</v>
      </c>
      <c r="F238" s="2" t="str">
        <f t="shared" si="10"/>
        <v>GND</v>
      </c>
      <c r="G238" s="2">
        <f t="shared" si="11"/>
        <v>31</v>
      </c>
      <c r="H238" s="2">
        <f>MOD(B238-1,5)</f>
        <v>4</v>
      </c>
      <c r="I238" s="2" t="str">
        <f>IF(H238=0,"Z",IF(H238=1,"A",IF(H238=2,"B",IF(H238=3,"C",IF(H238=4,"D",IF(H238=5,"E",IF(H238=6,"F","")))))))</f>
        <v>D</v>
      </c>
    </row>
    <row r="239" spans="1:9" ht="12">
      <c r="A239" s="1" t="s">
        <v>195</v>
      </c>
      <c r="B239" s="1">
        <v>20</v>
      </c>
      <c r="D239" s="1" t="s">
        <v>106</v>
      </c>
      <c r="E239" s="1" t="str">
        <f t="shared" si="9"/>
        <v>J2-4D</v>
      </c>
      <c r="F239" s="2" t="str">
        <f t="shared" si="10"/>
        <v>J2_IO_DS32</v>
      </c>
      <c r="G239" s="2">
        <f t="shared" si="11"/>
        <v>4</v>
      </c>
      <c r="H239" s="2">
        <f>MOD(B239-1,5)</f>
        <v>4</v>
      </c>
      <c r="I239" s="2" t="str">
        <f>IF(H239=0,"Z",IF(H239=1,"A",IF(H239=2,"B",IF(H239=3,"C",IF(H239=4,"D",IF(H239=5,"E",IF(H239=6,"F","")))))))</f>
        <v>D</v>
      </c>
    </row>
    <row r="240" spans="1:9" ht="12">
      <c r="A240" s="1" t="s">
        <v>196</v>
      </c>
      <c r="B240" s="1">
        <v>15</v>
      </c>
      <c r="D240" s="1" t="s">
        <v>106</v>
      </c>
      <c r="E240" s="1" t="str">
        <f t="shared" si="9"/>
        <v>J2-3D</v>
      </c>
      <c r="F240" s="2" t="str">
        <f t="shared" si="10"/>
        <v>J2_IO_DS32_B</v>
      </c>
      <c r="G240" s="2">
        <f t="shared" si="11"/>
        <v>3</v>
      </c>
      <c r="H240" s="2">
        <f>MOD(B240-1,5)</f>
        <v>4</v>
      </c>
      <c r="I240" s="2" t="str">
        <f>IF(H240=0,"Z",IF(H240=1,"A",IF(H240=2,"B",IF(H240=3,"C",IF(H240=4,"D",IF(H240=5,"E",IF(H240=6,"F","")))))))</f>
        <v>D</v>
      </c>
    </row>
    <row r="241" spans="1:9" ht="12">
      <c r="A241" s="1" t="s">
        <v>197</v>
      </c>
      <c r="B241" s="1">
        <v>25</v>
      </c>
      <c r="D241" s="1" t="s">
        <v>106</v>
      </c>
      <c r="E241" s="1" t="str">
        <f t="shared" si="9"/>
        <v>J2-5D</v>
      </c>
      <c r="F241" s="2" t="str">
        <f t="shared" si="10"/>
        <v>J2_IO_DS33</v>
      </c>
      <c r="G241" s="2">
        <f t="shared" si="11"/>
        <v>5</v>
      </c>
      <c r="H241" s="2">
        <f>MOD(B241-1,5)</f>
        <v>4</v>
      </c>
      <c r="I241" s="2" t="str">
        <f>IF(H241=0,"Z",IF(H241=1,"A",IF(H241=2,"B",IF(H241=3,"C",IF(H241=4,"D",IF(H241=5,"E",IF(H241=6,"F","")))))))</f>
        <v>D</v>
      </c>
    </row>
    <row r="242" spans="1:9" ht="12">
      <c r="A242" s="1" t="s">
        <v>198</v>
      </c>
      <c r="B242" s="1">
        <v>30</v>
      </c>
      <c r="D242" s="1" t="s">
        <v>106</v>
      </c>
      <c r="E242" s="1" t="str">
        <f t="shared" si="9"/>
        <v>J2-6D</v>
      </c>
      <c r="F242" s="2" t="str">
        <f t="shared" si="10"/>
        <v>J2_IO_DS33_B</v>
      </c>
      <c r="G242" s="2">
        <f t="shared" si="11"/>
        <v>6</v>
      </c>
      <c r="H242" s="2">
        <f>MOD(B242-1,5)</f>
        <v>4</v>
      </c>
      <c r="I242" s="2" t="str">
        <f>IF(H242=0,"Z",IF(H242=1,"A",IF(H242=2,"B",IF(H242=3,"C",IF(H242=4,"D",IF(H242=5,"E",IF(H242=6,"F","")))))))</f>
        <v>D</v>
      </c>
    </row>
    <row r="243" spans="1:9" ht="12">
      <c r="A243" s="1" t="s">
        <v>199</v>
      </c>
      <c r="B243" s="1">
        <v>35</v>
      </c>
      <c r="D243" s="1" t="s">
        <v>106</v>
      </c>
      <c r="E243" s="1" t="str">
        <f t="shared" si="9"/>
        <v>J2-7D</v>
      </c>
      <c r="F243" s="2" t="str">
        <f t="shared" si="10"/>
        <v>J2_IO_DS34</v>
      </c>
      <c r="G243" s="2">
        <f t="shared" si="11"/>
        <v>7</v>
      </c>
      <c r="H243" s="2">
        <f>MOD(B243-1,5)</f>
        <v>4</v>
      </c>
      <c r="I243" s="2" t="str">
        <f>IF(H243=0,"Z",IF(H243=1,"A",IF(H243=2,"B",IF(H243=3,"C",IF(H243=4,"D",IF(H243=5,"E",IF(H243=6,"F","")))))))</f>
        <v>D</v>
      </c>
    </row>
    <row r="244" spans="1:9" ht="12">
      <c r="A244" s="1" t="s">
        <v>200</v>
      </c>
      <c r="B244" s="1">
        <v>40</v>
      </c>
      <c r="D244" s="1" t="s">
        <v>106</v>
      </c>
      <c r="E244" s="1" t="str">
        <f t="shared" si="9"/>
        <v>J2-8D</v>
      </c>
      <c r="F244" s="2" t="str">
        <f t="shared" si="10"/>
        <v>J2_IO_DS34_B</v>
      </c>
      <c r="G244" s="2">
        <f t="shared" si="11"/>
        <v>8</v>
      </c>
      <c r="H244" s="2">
        <f>MOD(B244-1,5)</f>
        <v>4</v>
      </c>
      <c r="I244" s="2" t="str">
        <f>IF(H244=0,"Z",IF(H244=1,"A",IF(H244=2,"B",IF(H244=3,"C",IF(H244=4,"D",IF(H244=5,"E",IF(H244=6,"F","")))))))</f>
        <v>D</v>
      </c>
    </row>
    <row r="245" spans="1:9" ht="12">
      <c r="A245" s="1" t="s">
        <v>201</v>
      </c>
      <c r="B245" s="1">
        <v>145</v>
      </c>
      <c r="D245" s="1" t="s">
        <v>106</v>
      </c>
      <c r="E245" s="1" t="str">
        <f t="shared" si="9"/>
        <v>J2-29D</v>
      </c>
      <c r="F245" s="2" t="str">
        <f t="shared" si="10"/>
        <v>J2_IO_DS35</v>
      </c>
      <c r="G245" s="2">
        <f t="shared" si="11"/>
        <v>29</v>
      </c>
      <c r="H245" s="2">
        <f>MOD(B245-1,5)</f>
        <v>4</v>
      </c>
      <c r="I245" s="2" t="str">
        <f>IF(H245=0,"Z",IF(H245=1,"A",IF(H245=2,"B",IF(H245=3,"C",IF(H245=4,"D",IF(H245=5,"E",IF(H245=6,"F","")))))))</f>
        <v>D</v>
      </c>
    </row>
    <row r="246" spans="1:9" ht="12">
      <c r="A246" s="1" t="s">
        <v>202</v>
      </c>
      <c r="B246" s="1">
        <v>140</v>
      </c>
      <c r="D246" s="1" t="s">
        <v>106</v>
      </c>
      <c r="E246" s="1" t="str">
        <f t="shared" si="9"/>
        <v>J2-28D</v>
      </c>
      <c r="F246" s="2" t="str">
        <f t="shared" si="10"/>
        <v>J2_IO_DS35_B</v>
      </c>
      <c r="G246" s="2">
        <f t="shared" si="11"/>
        <v>28</v>
      </c>
      <c r="H246" s="2">
        <f>MOD(B246-1,5)</f>
        <v>4</v>
      </c>
      <c r="I246" s="2" t="str">
        <f>IF(H246=0,"Z",IF(H246=1,"A",IF(H246=2,"B",IF(H246=3,"C",IF(H246=4,"D",IF(H246=5,"E",IF(H246=6,"F","")))))))</f>
        <v>D</v>
      </c>
    </row>
    <row r="247" spans="1:9" ht="12">
      <c r="A247" s="1" t="s">
        <v>203</v>
      </c>
      <c r="B247" s="1">
        <v>135</v>
      </c>
      <c r="D247" s="1" t="s">
        <v>106</v>
      </c>
      <c r="E247" s="1" t="str">
        <f t="shared" si="9"/>
        <v>J2-27D</v>
      </c>
      <c r="F247" s="2" t="str">
        <f t="shared" si="10"/>
        <v>J2_IO_SE2</v>
      </c>
      <c r="G247" s="2">
        <f t="shared" si="11"/>
        <v>27</v>
      </c>
      <c r="H247" s="2">
        <f>MOD(B247-1,5)</f>
        <v>4</v>
      </c>
      <c r="I247" s="2" t="str">
        <f>IF(H247=0,"Z",IF(H247=1,"A",IF(H247=2,"B",IF(H247=3,"C",IF(H247=4,"D",IF(H247=5,"E",IF(H247=6,"F","")))))))</f>
        <v>D</v>
      </c>
    </row>
    <row r="248" spans="1:9" ht="12">
      <c r="A248" s="1" t="s">
        <v>204</v>
      </c>
      <c r="B248" s="1">
        <v>150</v>
      </c>
      <c r="D248" s="1" t="s">
        <v>106</v>
      </c>
      <c r="E248" s="1" t="str">
        <f t="shared" si="9"/>
        <v>J2-30D</v>
      </c>
      <c r="F248" s="2" t="str">
        <f t="shared" si="10"/>
        <v>J2_IO_SE3</v>
      </c>
      <c r="G248" s="2">
        <f t="shared" si="11"/>
        <v>30</v>
      </c>
      <c r="H248" s="2">
        <f>MOD(B248-1,5)</f>
        <v>4</v>
      </c>
      <c r="I248" s="2" t="str">
        <f>IF(H248=0,"Z",IF(H248=1,"A",IF(H248=2,"B",IF(H248=3,"C",IF(H248=4,"D",IF(H248=5,"E",IF(H248=6,"F","")))))))</f>
        <v>D</v>
      </c>
    </row>
    <row r="249" spans="1:9" ht="12">
      <c r="A249" s="1" t="s">
        <v>205</v>
      </c>
      <c r="B249" s="1">
        <v>11</v>
      </c>
      <c r="D249" s="1" t="s">
        <v>106</v>
      </c>
      <c r="E249" s="1" t="str">
        <f t="shared" si="9"/>
        <v>J2-3Z</v>
      </c>
      <c r="F249" s="2" t="str">
        <f t="shared" si="10"/>
        <v>EN_FANOUT</v>
      </c>
      <c r="G249" s="2">
        <f t="shared" si="11"/>
        <v>3</v>
      </c>
      <c r="H249" s="2">
        <f>MOD(B249-1,5)</f>
        <v>0</v>
      </c>
      <c r="I249" s="2" t="str">
        <f>IF(H249=0,"Z",IF(H249=1,"A",IF(H249=2,"B",IF(H249=3,"C",IF(H249=4,"D",IF(H249=5,"E",IF(H249=6,"F","")))))))</f>
        <v>Z</v>
      </c>
    </row>
    <row r="250" spans="1:9" ht="12">
      <c r="A250" s="1" t="s">
        <v>27</v>
      </c>
      <c r="B250" s="1">
        <v>106</v>
      </c>
      <c r="D250" s="1" t="s">
        <v>106</v>
      </c>
      <c r="E250" s="1" t="str">
        <f t="shared" si="9"/>
        <v>J2-22Z</v>
      </c>
      <c r="F250" s="2" t="str">
        <f t="shared" si="10"/>
        <v>GND</v>
      </c>
      <c r="G250" s="2">
        <f t="shared" si="11"/>
        <v>22</v>
      </c>
      <c r="H250" s="2">
        <f>MOD(B250-1,5)</f>
        <v>0</v>
      </c>
      <c r="I250" s="2" t="str">
        <f>IF(H250=0,"Z",IF(H250=1,"A",IF(H250=2,"B",IF(H250=3,"C",IF(H250=4,"D",IF(H250=5,"E",IF(H250=6,"F","")))))))</f>
        <v>Z</v>
      </c>
    </row>
    <row r="251" spans="1:9" ht="12">
      <c r="A251" s="1" t="s">
        <v>27</v>
      </c>
      <c r="B251" s="1">
        <v>116</v>
      </c>
      <c r="D251" s="1" t="s">
        <v>106</v>
      </c>
      <c r="E251" s="1" t="str">
        <f t="shared" si="9"/>
        <v>J2-24Z</v>
      </c>
      <c r="F251" s="2" t="str">
        <f t="shared" si="10"/>
        <v>GND</v>
      </c>
      <c r="G251" s="2">
        <f t="shared" si="11"/>
        <v>24</v>
      </c>
      <c r="H251" s="2">
        <f>MOD(B251-1,5)</f>
        <v>0</v>
      </c>
      <c r="I251" s="2" t="str">
        <f>IF(H251=0,"Z",IF(H251=1,"A",IF(H251=2,"B",IF(H251=3,"C",IF(H251=4,"D",IF(H251=5,"E",IF(H251=6,"F","")))))))</f>
        <v>Z</v>
      </c>
    </row>
    <row r="252" spans="1:9" ht="12">
      <c r="A252" s="1" t="s">
        <v>27</v>
      </c>
      <c r="B252" s="1">
        <v>126</v>
      </c>
      <c r="D252" s="1" t="s">
        <v>106</v>
      </c>
      <c r="E252" s="1" t="str">
        <f t="shared" si="9"/>
        <v>J2-26Z</v>
      </c>
      <c r="F252" s="2" t="str">
        <f t="shared" si="10"/>
        <v>GND</v>
      </c>
      <c r="G252" s="2">
        <f t="shared" si="11"/>
        <v>26</v>
      </c>
      <c r="H252" s="2">
        <f>MOD(B252-1,5)</f>
        <v>0</v>
      </c>
      <c r="I252" s="2" t="str">
        <f>IF(H252=0,"Z",IF(H252=1,"A",IF(H252=2,"B",IF(H252=3,"C",IF(H252=4,"D",IF(H252=5,"E",IF(H252=6,"F","")))))))</f>
        <v>Z</v>
      </c>
    </row>
    <row r="253" spans="1:9" ht="12">
      <c r="A253" s="1" t="s">
        <v>27</v>
      </c>
      <c r="B253" s="1">
        <v>136</v>
      </c>
      <c r="D253" s="1" t="s">
        <v>106</v>
      </c>
      <c r="E253" s="1" t="str">
        <f t="shared" si="9"/>
        <v>J2-28Z</v>
      </c>
      <c r="F253" s="2" t="str">
        <f t="shared" si="10"/>
        <v>GND</v>
      </c>
      <c r="G253" s="2">
        <f t="shared" si="11"/>
        <v>28</v>
      </c>
      <c r="H253" s="2">
        <f>MOD(B253-1,5)</f>
        <v>0</v>
      </c>
      <c r="I253" s="2" t="str">
        <f>IF(H253=0,"Z",IF(H253=1,"A",IF(H253=2,"B",IF(H253=3,"C",IF(H253=4,"D",IF(H253=5,"E",IF(H253=6,"F","")))))))</f>
        <v>Z</v>
      </c>
    </row>
    <row r="254" spans="1:9" ht="12">
      <c r="A254" s="1" t="s">
        <v>27</v>
      </c>
      <c r="B254" s="1">
        <v>146</v>
      </c>
      <c r="D254" s="1" t="s">
        <v>106</v>
      </c>
      <c r="E254" s="1" t="str">
        <f t="shared" si="9"/>
        <v>J2-30Z</v>
      </c>
      <c r="F254" s="2" t="str">
        <f t="shared" si="10"/>
        <v>GND</v>
      </c>
      <c r="G254" s="2">
        <f t="shared" si="11"/>
        <v>30</v>
      </c>
      <c r="H254" s="2">
        <f>MOD(B254-1,5)</f>
        <v>0</v>
      </c>
      <c r="I254" s="2" t="str">
        <f>IF(H254=0,"Z",IF(H254=1,"A",IF(H254=2,"B",IF(H254=3,"C",IF(H254=4,"D",IF(H254=5,"E",IF(H254=6,"F","")))))))</f>
        <v>Z</v>
      </c>
    </row>
    <row r="255" spans="1:9" ht="12">
      <c r="A255" s="1" t="s">
        <v>27</v>
      </c>
      <c r="B255" s="1">
        <v>156</v>
      </c>
      <c r="D255" s="1" t="s">
        <v>106</v>
      </c>
      <c r="E255" s="1" t="str">
        <f t="shared" si="9"/>
        <v>J2-32Z</v>
      </c>
      <c r="F255" s="2" t="str">
        <f t="shared" si="10"/>
        <v>GND</v>
      </c>
      <c r="G255" s="2">
        <f t="shared" si="11"/>
        <v>32</v>
      </c>
      <c r="H255" s="2">
        <f>MOD(B255-1,5)</f>
        <v>0</v>
      </c>
      <c r="I255" s="2" t="str">
        <f>IF(H255=0,"Z",IF(H255=1,"A",IF(H255=2,"B",IF(H255=3,"C",IF(H255=4,"D",IF(H255=5,"E",IF(H255=6,"F","")))))))</f>
        <v>Z</v>
      </c>
    </row>
    <row r="256" spans="1:9" ht="12">
      <c r="A256" s="1" t="s">
        <v>27</v>
      </c>
      <c r="B256" s="1">
        <v>16</v>
      </c>
      <c r="D256" s="1" t="s">
        <v>106</v>
      </c>
      <c r="E256" s="1" t="str">
        <f t="shared" si="9"/>
        <v>J2-4Z</v>
      </c>
      <c r="F256" s="2" t="str">
        <f t="shared" si="10"/>
        <v>GND</v>
      </c>
      <c r="G256" s="2">
        <f t="shared" si="11"/>
        <v>4</v>
      </c>
      <c r="H256" s="2">
        <f>MOD(B256-1,5)</f>
        <v>0</v>
      </c>
      <c r="I256" s="2" t="str">
        <f>IF(H256=0,"Z",IF(H256=1,"A",IF(H256=2,"B",IF(H256=3,"C",IF(H256=4,"D",IF(H256=5,"E",IF(H256=6,"F","")))))))</f>
        <v>Z</v>
      </c>
    </row>
    <row r="257" spans="1:9" ht="12">
      <c r="A257" s="1" t="s">
        <v>27</v>
      </c>
      <c r="B257" s="1">
        <v>26</v>
      </c>
      <c r="D257" s="1" t="s">
        <v>106</v>
      </c>
      <c r="E257" s="1" t="str">
        <f t="shared" si="9"/>
        <v>J2-6Z</v>
      </c>
      <c r="F257" s="2" t="str">
        <f t="shared" si="10"/>
        <v>GND</v>
      </c>
      <c r="G257" s="2">
        <f t="shared" si="11"/>
        <v>6</v>
      </c>
      <c r="H257" s="2">
        <f>MOD(B257-1,5)</f>
        <v>0</v>
      </c>
      <c r="I257" s="2" t="str">
        <f>IF(H257=0,"Z",IF(H257=1,"A",IF(H257=2,"B",IF(H257=3,"C",IF(H257=4,"D",IF(H257=5,"E",IF(H257=6,"F","")))))))</f>
        <v>Z</v>
      </c>
    </row>
    <row r="258" spans="1:9" ht="12">
      <c r="A258" s="1" t="s">
        <v>27</v>
      </c>
      <c r="B258" s="1">
        <v>36</v>
      </c>
      <c r="D258" s="1" t="s">
        <v>106</v>
      </c>
      <c r="E258" s="1" t="str">
        <f t="shared" si="9"/>
        <v>J2-8Z</v>
      </c>
      <c r="F258" s="2" t="str">
        <f t="shared" si="10"/>
        <v>GND</v>
      </c>
      <c r="G258" s="2">
        <f t="shared" si="11"/>
        <v>8</v>
      </c>
      <c r="H258" s="2">
        <f>MOD(B258-1,5)</f>
        <v>0</v>
      </c>
      <c r="I258" s="2" t="str">
        <f>IF(H258=0,"Z",IF(H258=1,"A",IF(H258=2,"B",IF(H258=3,"C",IF(H258=4,"D",IF(H258=5,"E",IF(H258=6,"F","")))))))</f>
        <v>Z</v>
      </c>
    </row>
    <row r="259" spans="1:9" ht="12">
      <c r="A259" s="1" t="s">
        <v>27</v>
      </c>
      <c r="B259" s="1">
        <v>46</v>
      </c>
      <c r="D259" s="1" t="s">
        <v>106</v>
      </c>
      <c r="E259" s="1" t="str">
        <f aca="true" t="shared" si="12" ref="E259:E279">D259&amp;"-"&amp;G259&amp;I259</f>
        <v>J2-10Z</v>
      </c>
      <c r="F259" s="2" t="str">
        <f aca="true" t="shared" si="13" ref="F259:F279">A259</f>
        <v>GND</v>
      </c>
      <c r="G259" s="2">
        <f aca="true" t="shared" si="14" ref="G259:G279">INT((B259-1)/5)+1</f>
        <v>10</v>
      </c>
      <c r="H259" s="2">
        <f>MOD(B259-1,5)</f>
        <v>0</v>
      </c>
      <c r="I259" s="2" t="str">
        <f>IF(H259=0,"Z",IF(H259=1,"A",IF(H259=2,"B",IF(H259=3,"C",IF(H259=4,"D",IF(H259=5,"E",IF(H259=6,"F","")))))))</f>
        <v>Z</v>
      </c>
    </row>
    <row r="260" spans="1:9" ht="12">
      <c r="A260" s="1" t="s">
        <v>27</v>
      </c>
      <c r="B260" s="1">
        <v>56</v>
      </c>
      <c r="D260" s="1" t="s">
        <v>106</v>
      </c>
      <c r="E260" s="1" t="str">
        <f t="shared" si="12"/>
        <v>J2-12Z</v>
      </c>
      <c r="F260" s="2" t="str">
        <f t="shared" si="13"/>
        <v>GND</v>
      </c>
      <c r="G260" s="2">
        <f t="shared" si="14"/>
        <v>12</v>
      </c>
      <c r="H260" s="2">
        <f>MOD(B260-1,5)</f>
        <v>0</v>
      </c>
      <c r="I260" s="2" t="str">
        <f>IF(H260=0,"Z",IF(H260=1,"A",IF(H260=2,"B",IF(H260=3,"C",IF(H260=4,"D",IF(H260=5,"E",IF(H260=6,"F","")))))))</f>
        <v>Z</v>
      </c>
    </row>
    <row r="261" spans="1:9" ht="12">
      <c r="A261" s="1" t="s">
        <v>27</v>
      </c>
      <c r="B261" s="1">
        <v>6</v>
      </c>
      <c r="D261" s="1" t="s">
        <v>106</v>
      </c>
      <c r="E261" s="1" t="str">
        <f t="shared" si="12"/>
        <v>J2-2Z</v>
      </c>
      <c r="F261" s="2" t="str">
        <f t="shared" si="13"/>
        <v>GND</v>
      </c>
      <c r="G261" s="2">
        <f t="shared" si="14"/>
        <v>2</v>
      </c>
      <c r="H261" s="2">
        <f>MOD(B261-1,5)</f>
        <v>0</v>
      </c>
      <c r="I261" s="2" t="str">
        <f>IF(H261=0,"Z",IF(H261=1,"A",IF(H261=2,"B",IF(H261=3,"C",IF(H261=4,"D",IF(H261=5,"E",IF(H261=6,"F","")))))))</f>
        <v>Z</v>
      </c>
    </row>
    <row r="262" spans="1:9" ht="12">
      <c r="A262" s="1" t="s">
        <v>27</v>
      </c>
      <c r="B262" s="1">
        <v>66</v>
      </c>
      <c r="D262" s="1" t="s">
        <v>106</v>
      </c>
      <c r="E262" s="1" t="str">
        <f t="shared" si="12"/>
        <v>J2-14Z</v>
      </c>
      <c r="F262" s="2" t="str">
        <f t="shared" si="13"/>
        <v>GND</v>
      </c>
      <c r="G262" s="2">
        <f t="shared" si="14"/>
        <v>14</v>
      </c>
      <c r="H262" s="2">
        <f>MOD(B262-1,5)</f>
        <v>0</v>
      </c>
      <c r="I262" s="2" t="str">
        <f>IF(H262=0,"Z",IF(H262=1,"A",IF(H262=2,"B",IF(H262=3,"C",IF(H262=4,"D",IF(H262=5,"E",IF(H262=6,"F","")))))))</f>
        <v>Z</v>
      </c>
    </row>
    <row r="263" spans="1:9" ht="12">
      <c r="A263" s="1" t="s">
        <v>27</v>
      </c>
      <c r="B263" s="1">
        <v>76</v>
      </c>
      <c r="D263" s="1" t="s">
        <v>106</v>
      </c>
      <c r="E263" s="1" t="str">
        <f t="shared" si="12"/>
        <v>J2-16Z</v>
      </c>
      <c r="F263" s="2" t="str">
        <f t="shared" si="13"/>
        <v>GND</v>
      </c>
      <c r="G263" s="2">
        <f t="shared" si="14"/>
        <v>16</v>
      </c>
      <c r="H263" s="2">
        <f>MOD(B263-1,5)</f>
        <v>0</v>
      </c>
      <c r="I263" s="2" t="str">
        <f>IF(H263=0,"Z",IF(H263=1,"A",IF(H263=2,"B",IF(H263=3,"C",IF(H263=4,"D",IF(H263=5,"E",IF(H263=6,"F","")))))))</f>
        <v>Z</v>
      </c>
    </row>
    <row r="264" spans="1:9" ht="12">
      <c r="A264" s="1" t="s">
        <v>27</v>
      </c>
      <c r="B264" s="1">
        <v>86</v>
      </c>
      <c r="D264" s="1" t="s">
        <v>106</v>
      </c>
      <c r="E264" s="1" t="str">
        <f t="shared" si="12"/>
        <v>J2-18Z</v>
      </c>
      <c r="F264" s="2" t="str">
        <f t="shared" si="13"/>
        <v>GND</v>
      </c>
      <c r="G264" s="2">
        <f t="shared" si="14"/>
        <v>18</v>
      </c>
      <c r="H264" s="2">
        <f>MOD(B264-1,5)</f>
        <v>0</v>
      </c>
      <c r="I264" s="2" t="str">
        <f>IF(H264=0,"Z",IF(H264=1,"A",IF(H264=2,"B",IF(H264=3,"C",IF(H264=4,"D",IF(H264=5,"E",IF(H264=6,"F","")))))))</f>
        <v>Z</v>
      </c>
    </row>
    <row r="265" spans="1:9" ht="12">
      <c r="A265" s="1" t="s">
        <v>27</v>
      </c>
      <c r="B265" s="1">
        <v>96</v>
      </c>
      <c r="D265" s="1" t="s">
        <v>106</v>
      </c>
      <c r="E265" s="1" t="str">
        <f t="shared" si="12"/>
        <v>J2-20Z</v>
      </c>
      <c r="F265" s="2" t="str">
        <f t="shared" si="13"/>
        <v>GND</v>
      </c>
      <c r="G265" s="2">
        <f t="shared" si="14"/>
        <v>20</v>
      </c>
      <c r="H265" s="2">
        <f>MOD(B265-1,5)</f>
        <v>0</v>
      </c>
      <c r="I265" s="2" t="str">
        <f>IF(H265=0,"Z",IF(H265=1,"A",IF(H265=2,"B",IF(H265=3,"C",IF(H265=4,"D",IF(H265=5,"E",IF(H265=6,"F","")))))))</f>
        <v>Z</v>
      </c>
    </row>
    <row r="266" spans="1:9" ht="12">
      <c r="A266" s="1" t="s">
        <v>206</v>
      </c>
      <c r="B266" s="1">
        <v>31</v>
      </c>
      <c r="D266" s="1" t="s">
        <v>106</v>
      </c>
      <c r="E266" s="1" t="str">
        <f t="shared" si="12"/>
        <v>J2-7Z</v>
      </c>
      <c r="F266" s="2" t="str">
        <f t="shared" si="13"/>
        <v>J2_IO_DS36</v>
      </c>
      <c r="G266" s="2">
        <f t="shared" si="14"/>
        <v>7</v>
      </c>
      <c r="H266" s="2">
        <f>MOD(B266-1,5)</f>
        <v>0</v>
      </c>
      <c r="I266" s="2" t="str">
        <f>IF(H266=0,"Z",IF(H266=1,"A",IF(H266=2,"B",IF(H266=3,"C",IF(H266=4,"D",IF(H266=5,"E",IF(H266=6,"F","")))))))</f>
        <v>Z</v>
      </c>
    </row>
    <row r="267" spans="1:9" ht="12">
      <c r="A267" s="1" t="s">
        <v>207</v>
      </c>
      <c r="B267" s="1">
        <v>21</v>
      </c>
      <c r="D267" s="1" t="s">
        <v>106</v>
      </c>
      <c r="E267" s="1" t="str">
        <f t="shared" si="12"/>
        <v>J2-5Z</v>
      </c>
      <c r="F267" s="2" t="str">
        <f t="shared" si="13"/>
        <v>J2_IO_DS36_B</v>
      </c>
      <c r="G267" s="2">
        <f t="shared" si="14"/>
        <v>5</v>
      </c>
      <c r="H267" s="2">
        <f>MOD(B267-1,5)</f>
        <v>0</v>
      </c>
      <c r="I267" s="2" t="str">
        <f>IF(H267=0,"Z",IF(H267=1,"A",IF(H267=2,"B",IF(H267=3,"C",IF(H267=4,"D",IF(H267=5,"E",IF(H267=6,"F","")))))))</f>
        <v>Z</v>
      </c>
    </row>
    <row r="268" spans="1:9" ht="12">
      <c r="A268" s="1" t="s">
        <v>208</v>
      </c>
      <c r="B268" s="1">
        <v>41</v>
      </c>
      <c r="D268" s="1" t="s">
        <v>106</v>
      </c>
      <c r="E268" s="1" t="str">
        <f t="shared" si="12"/>
        <v>J2-9Z</v>
      </c>
      <c r="F268" s="2" t="str">
        <f t="shared" si="13"/>
        <v>J2_IO_DS37</v>
      </c>
      <c r="G268" s="2">
        <f t="shared" si="14"/>
        <v>9</v>
      </c>
      <c r="H268" s="2">
        <f>MOD(B268-1,5)</f>
        <v>0</v>
      </c>
      <c r="I268" s="2" t="str">
        <f>IF(H268=0,"Z",IF(H268=1,"A",IF(H268=2,"B",IF(H268=3,"C",IF(H268=4,"D",IF(H268=5,"E",IF(H268=6,"F","")))))))</f>
        <v>Z</v>
      </c>
    </row>
    <row r="269" spans="1:9" ht="12">
      <c r="A269" s="1" t="s">
        <v>209</v>
      </c>
      <c r="B269" s="1">
        <v>51</v>
      </c>
      <c r="D269" s="1" t="s">
        <v>106</v>
      </c>
      <c r="E269" s="1" t="str">
        <f t="shared" si="12"/>
        <v>J2-11Z</v>
      </c>
      <c r="F269" s="2" t="str">
        <f t="shared" si="13"/>
        <v>J2_IO_DS37_B</v>
      </c>
      <c r="G269" s="2">
        <f t="shared" si="14"/>
        <v>11</v>
      </c>
      <c r="H269" s="2">
        <f>MOD(B269-1,5)</f>
        <v>0</v>
      </c>
      <c r="I269" s="2" t="str">
        <f>IF(H269=0,"Z",IF(H269=1,"A",IF(H269=2,"B",IF(H269=3,"C",IF(H269=4,"D",IF(H269=5,"E",IF(H269=6,"F","")))))))</f>
        <v>Z</v>
      </c>
    </row>
    <row r="270" spans="1:9" ht="12">
      <c r="A270" s="1" t="s">
        <v>210</v>
      </c>
      <c r="B270" s="1">
        <v>71</v>
      </c>
      <c r="D270" s="1" t="s">
        <v>106</v>
      </c>
      <c r="E270" s="1" t="str">
        <f t="shared" si="12"/>
        <v>J2-15Z</v>
      </c>
      <c r="F270" s="2" t="str">
        <f t="shared" si="13"/>
        <v>J2_IO_DS38</v>
      </c>
      <c r="G270" s="2">
        <f t="shared" si="14"/>
        <v>15</v>
      </c>
      <c r="H270" s="2">
        <f>MOD(B270-1,5)</f>
        <v>0</v>
      </c>
      <c r="I270" s="2" t="str">
        <f>IF(H270=0,"Z",IF(H270=1,"A",IF(H270=2,"B",IF(H270=3,"C",IF(H270=4,"D",IF(H270=5,"E",IF(H270=6,"F","")))))))</f>
        <v>Z</v>
      </c>
    </row>
    <row r="271" spans="1:9" ht="12">
      <c r="A271" s="1" t="s">
        <v>211</v>
      </c>
      <c r="B271" s="1">
        <v>61</v>
      </c>
      <c r="D271" s="1" t="s">
        <v>106</v>
      </c>
      <c r="E271" s="1" t="str">
        <f t="shared" si="12"/>
        <v>J2-13Z</v>
      </c>
      <c r="F271" s="2" t="str">
        <f t="shared" si="13"/>
        <v>J2_IO_DS38_B</v>
      </c>
      <c r="G271" s="2">
        <f t="shared" si="14"/>
        <v>13</v>
      </c>
      <c r="H271" s="2">
        <f>MOD(B271-1,5)</f>
        <v>0</v>
      </c>
      <c r="I271" s="2" t="str">
        <f>IF(H271=0,"Z",IF(H271=1,"A",IF(H271=2,"B",IF(H271=3,"C",IF(H271=4,"D",IF(H271=5,"E",IF(H271=6,"F","")))))))</f>
        <v>Z</v>
      </c>
    </row>
    <row r="272" spans="1:9" ht="12">
      <c r="A272" s="1" t="s">
        <v>212</v>
      </c>
      <c r="B272" s="1">
        <v>91</v>
      </c>
      <c r="D272" s="1" t="s">
        <v>106</v>
      </c>
      <c r="E272" s="1" t="str">
        <f t="shared" si="12"/>
        <v>J2-19Z</v>
      </c>
      <c r="F272" s="2" t="str">
        <f t="shared" si="13"/>
        <v>J2_IO_DS39</v>
      </c>
      <c r="G272" s="2">
        <f t="shared" si="14"/>
        <v>19</v>
      </c>
      <c r="H272" s="2">
        <f>MOD(B272-1,5)</f>
        <v>0</v>
      </c>
      <c r="I272" s="2" t="str">
        <f>IF(H272=0,"Z",IF(H272=1,"A",IF(H272=2,"B",IF(H272=3,"C",IF(H272=4,"D",IF(H272=5,"E",IF(H272=6,"F","")))))))</f>
        <v>Z</v>
      </c>
    </row>
    <row r="273" spans="1:9" ht="12">
      <c r="A273" s="1" t="s">
        <v>213</v>
      </c>
      <c r="B273" s="1">
        <v>81</v>
      </c>
      <c r="D273" s="1" t="s">
        <v>106</v>
      </c>
      <c r="E273" s="1" t="str">
        <f t="shared" si="12"/>
        <v>J2-17Z</v>
      </c>
      <c r="F273" s="2" t="str">
        <f t="shared" si="13"/>
        <v>J2_IO_DS39_B</v>
      </c>
      <c r="G273" s="2">
        <f t="shared" si="14"/>
        <v>17</v>
      </c>
      <c r="H273" s="2">
        <f>MOD(B273-1,5)</f>
        <v>0</v>
      </c>
      <c r="I273" s="2" t="str">
        <f>IF(H273=0,"Z",IF(H273=1,"A",IF(H273=2,"B",IF(H273=3,"C",IF(H273=4,"D",IF(H273=5,"E",IF(H273=6,"F","")))))))</f>
        <v>Z</v>
      </c>
    </row>
    <row r="274" spans="1:9" ht="12">
      <c r="A274" s="1" t="s">
        <v>214</v>
      </c>
      <c r="B274" s="1">
        <v>111</v>
      </c>
      <c r="D274" s="1" t="s">
        <v>106</v>
      </c>
      <c r="E274" s="1" t="str">
        <f t="shared" si="12"/>
        <v>J2-23Z</v>
      </c>
      <c r="F274" s="2" t="str">
        <f t="shared" si="13"/>
        <v>J2_IO_DS40</v>
      </c>
      <c r="G274" s="2">
        <f t="shared" si="14"/>
        <v>23</v>
      </c>
      <c r="H274" s="2">
        <f>MOD(B274-1,5)</f>
        <v>0</v>
      </c>
      <c r="I274" s="2" t="str">
        <f>IF(H274=0,"Z",IF(H274=1,"A",IF(H274=2,"B",IF(H274=3,"C",IF(H274=4,"D",IF(H274=5,"E",IF(H274=6,"F","")))))))</f>
        <v>Z</v>
      </c>
    </row>
    <row r="275" spans="1:9" ht="12">
      <c r="A275" s="1" t="s">
        <v>215</v>
      </c>
      <c r="B275" s="1">
        <v>101</v>
      </c>
      <c r="D275" s="1" t="s">
        <v>106</v>
      </c>
      <c r="E275" s="1" t="str">
        <f t="shared" si="12"/>
        <v>J2-21Z</v>
      </c>
      <c r="F275" s="2" t="str">
        <f t="shared" si="13"/>
        <v>J2_IO_DS40_B</v>
      </c>
      <c r="G275" s="2">
        <f t="shared" si="14"/>
        <v>21</v>
      </c>
      <c r="H275" s="2">
        <f>MOD(B275-1,5)</f>
        <v>0</v>
      </c>
      <c r="I275" s="2" t="str">
        <f>IF(H275=0,"Z",IF(H275=1,"A",IF(H275=2,"B",IF(H275=3,"C",IF(H275=4,"D",IF(H275=5,"E",IF(H275=6,"F","")))))))</f>
        <v>Z</v>
      </c>
    </row>
    <row r="276" spans="1:9" ht="12">
      <c r="A276" s="1" t="s">
        <v>216</v>
      </c>
      <c r="B276" s="1">
        <v>131</v>
      </c>
      <c r="D276" s="1" t="s">
        <v>106</v>
      </c>
      <c r="E276" s="1" t="str">
        <f t="shared" si="12"/>
        <v>J2-27Z</v>
      </c>
      <c r="F276" s="2" t="str">
        <f t="shared" si="13"/>
        <v>J2_IO_DS41</v>
      </c>
      <c r="G276" s="2">
        <f t="shared" si="14"/>
        <v>27</v>
      </c>
      <c r="H276" s="2">
        <f>MOD(B276-1,5)</f>
        <v>0</v>
      </c>
      <c r="I276" s="2" t="str">
        <f>IF(H276=0,"Z",IF(H276=1,"A",IF(H276=2,"B",IF(H276=3,"C",IF(H276=4,"D",IF(H276=5,"E",IF(H276=6,"F","")))))))</f>
        <v>Z</v>
      </c>
    </row>
    <row r="277" spans="1:9" ht="12">
      <c r="A277" s="1" t="s">
        <v>217</v>
      </c>
      <c r="B277" s="1">
        <v>141</v>
      </c>
      <c r="D277" s="1" t="s">
        <v>106</v>
      </c>
      <c r="E277" s="1" t="str">
        <f t="shared" si="12"/>
        <v>J2-29Z</v>
      </c>
      <c r="F277" s="2" t="str">
        <f t="shared" si="13"/>
        <v>J2_IO_DS41_B</v>
      </c>
      <c r="G277" s="2">
        <f t="shared" si="14"/>
        <v>29</v>
      </c>
      <c r="H277" s="2">
        <f>MOD(B277-1,5)</f>
        <v>0</v>
      </c>
      <c r="I277" s="2" t="str">
        <f>IF(H277=0,"Z",IF(H277=1,"A",IF(H277=2,"B",IF(H277=3,"C",IF(H277=4,"D",IF(H277=5,"E",IF(H277=6,"F","")))))))</f>
        <v>Z</v>
      </c>
    </row>
    <row r="278" spans="1:9" ht="12">
      <c r="A278" s="1" t="s">
        <v>218</v>
      </c>
      <c r="B278" s="1">
        <v>121</v>
      </c>
      <c r="D278" s="1" t="s">
        <v>106</v>
      </c>
      <c r="E278" s="1" t="str">
        <f t="shared" si="12"/>
        <v>J2-25Z</v>
      </c>
      <c r="F278" s="2" t="str">
        <f t="shared" si="13"/>
        <v>J2_IO_SE0</v>
      </c>
      <c r="G278" s="2">
        <f t="shared" si="14"/>
        <v>25</v>
      </c>
      <c r="H278" s="2">
        <f>MOD(B278-1,5)</f>
        <v>0</v>
      </c>
      <c r="I278" s="2" t="str">
        <f>IF(H278=0,"Z",IF(H278=1,"A",IF(H278=2,"B",IF(H278=3,"C",IF(H278=4,"D",IF(H278=5,"E",IF(H278=6,"F","")))))))</f>
        <v>Z</v>
      </c>
    </row>
    <row r="279" spans="1:9" ht="12">
      <c r="A279" s="1" t="s">
        <v>219</v>
      </c>
      <c r="B279" s="1">
        <v>151</v>
      </c>
      <c r="D279" s="1" t="s">
        <v>106</v>
      </c>
      <c r="E279" s="1" t="str">
        <f t="shared" si="12"/>
        <v>J2-31Z</v>
      </c>
      <c r="F279" s="2" t="str">
        <f t="shared" si="13"/>
        <v>J2_IO_SE1</v>
      </c>
      <c r="G279" s="2">
        <f t="shared" si="14"/>
        <v>31</v>
      </c>
      <c r="H279" s="2">
        <f>MOD(B279-1,5)</f>
        <v>0</v>
      </c>
      <c r="I279" s="2" t="str">
        <f>IF(H279=0,"Z",IF(H279=1,"A",IF(H279=2,"B",IF(H279=3,"C",IF(H279=4,"D",IF(H279=5,"E",IF(H279=6,"F","")))))))</f>
        <v>Z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Warren</dc:creator>
  <cp:keywords/>
  <dc:description/>
  <cp:lastModifiedBy/>
  <dcterms:created xsi:type="dcterms:W3CDTF">2006-05-19T13:22:04Z</dcterms:created>
  <dcterms:modified xsi:type="dcterms:W3CDTF">2011-01-17T12:41:20Z</dcterms:modified>
  <cp:category/>
  <cp:version/>
  <cp:contentType/>
  <cp:contentStatus/>
  <cp:revision>1</cp:revision>
</cp:coreProperties>
</file>