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<sst xmlns="http://schemas.openxmlformats.org/spreadsheetml/2006/main" count="199" uniqueCount="90">
  <si>
    <t>First name</t>
  </si>
  <si>
    <t>Last Name</t>
  </si>
  <si>
    <t>Institute</t>
  </si>
  <si>
    <t>year of birth</t>
  </si>
  <si>
    <t>EUDET money</t>
  </si>
  <si>
    <t>rad course</t>
  </si>
  <si>
    <t>hostel</t>
  </si>
  <si>
    <t xml:space="preserve">fly in </t>
  </si>
  <si>
    <t>fly out</t>
  </si>
  <si>
    <t>fly in</t>
  </si>
  <si>
    <t>Number of Shifts</t>
  </si>
  <si>
    <t>Email</t>
  </si>
  <si>
    <t>Cell phone</t>
  </si>
  <si>
    <t>Room Phone</t>
  </si>
  <si>
    <t>Nigel</t>
  </si>
  <si>
    <t>Watson</t>
  </si>
  <si>
    <t>Birmingham</t>
  </si>
  <si>
    <t>yes</t>
  </si>
  <si>
    <t>??</t>
  </si>
  <si>
    <t>nigel.watson@cern.ch</t>
  </si>
  <si>
    <t xml:space="preserve">+44 7929 714 309 </t>
  </si>
  <si>
    <t xml:space="preserve">rad course: yes=done, no=need to </t>
  </si>
  <si>
    <t>Paul</t>
  </si>
  <si>
    <t>Dauncey</t>
  </si>
  <si>
    <t>Imperial College</t>
  </si>
  <si>
    <t> p.dauncey@imperial.ac.uk</t>
  </si>
  <si>
    <t>+44 7817 282016</t>
  </si>
  <si>
    <t>5840</t>
  </si>
  <si>
    <t>David</t>
  </si>
  <si>
    <t>Cussans</t>
  </si>
  <si>
    <t>Bristol</t>
  </si>
  <si>
    <t>david.cussans@bris.ac.uk</t>
  </si>
  <si>
    <t>+44 793 161 0984</t>
  </si>
  <si>
    <t>Ryan</t>
  </si>
  <si>
    <t>Page</t>
  </si>
  <si>
    <t>no</t>
  </si>
  <si>
    <t>new user</t>
  </si>
  <si>
    <t>ryan.page@bris.ac.uk</t>
  </si>
  <si>
    <t>+44 7815064728</t>
  </si>
  <si>
    <t>Marcel</t>
  </si>
  <si>
    <t>Stanitzki</t>
  </si>
  <si>
    <t>RAL</t>
  </si>
  <si>
    <t> M.M.Stanitzki@rl.ac.uk </t>
  </si>
  <si>
    <t>+44 79 175 99859</t>
  </si>
  <si>
    <t>4821</t>
  </si>
  <si>
    <t>Off 15/16</t>
  </si>
  <si>
    <t>Rui</t>
  </si>
  <si>
    <t>Gao</t>
  </si>
  <si>
    <t>Oxford</t>
  </si>
  <si>
    <t>r.gao1@physics.ox.ac.uk</t>
  </si>
  <si>
    <t>+44 7760710698</t>
  </si>
  <si>
    <t>Tony</t>
  </si>
  <si>
    <t>Price</t>
  </si>
  <si>
    <t>txp@hep.ph.bham.ac.uk</t>
  </si>
  <si>
    <t>+44 7877975165</t>
  </si>
  <si>
    <t>Joel</t>
  </si>
  <si>
    <t>Goldstein</t>
  </si>
  <si>
    <t>almost</t>
  </si>
  <si>
    <t>joel.goldstein@bris.ac.uk</t>
  </si>
  <si>
    <t>+44 7739-178093</t>
  </si>
  <si>
    <t>Jaap</t>
  </si>
  <si>
    <t>Velthuis</t>
  </si>
  <si>
    <t>jaap.velthuis@bris.ac.uk</t>
  </si>
  <si>
    <t>+44 787003293</t>
  </si>
  <si>
    <t>Jan</t>
  </si>
  <si>
    <t>Strube</t>
  </si>
  <si>
    <t>end</t>
  </si>
  <si>
    <t>jan.strube@stfc.ac.uk</t>
  </si>
  <si>
    <t>Hajrah</t>
  </si>
  <si>
    <t>Tabassam</t>
  </si>
  <si>
    <t>Edinburgh</t>
  </si>
  <si>
    <t>2nd</t>
  </si>
  <si>
    <t>H.Tabassam@sms.ed.ac.uk</t>
  </si>
  <si>
    <t>+44 7748822151</t>
  </si>
  <si>
    <t>Gary</t>
  </si>
  <si>
    <t>Zhang</t>
  </si>
  <si>
    <t>zhige.zhang@stfc.ac.uk</t>
  </si>
  <si>
    <t>+44 7912761820</t>
  </si>
  <si>
    <t>Hardeep</t>
  </si>
  <si>
    <t>Bansil</t>
  </si>
  <si>
    <t>hsb@hep.ph.bham.ac.uk</t>
  </si>
  <si>
    <t>Thomas</t>
  </si>
  <si>
    <t>McLaughlan</t>
  </si>
  <si>
    <t>txm@hep.ph.bham.ac.uk</t>
  </si>
  <si>
    <t>+44 7811349527</t>
  </si>
  <si>
    <t>Owl (0000-0800)</t>
  </si>
  <si>
    <t xml:space="preserve">Jan </t>
  </si>
  <si>
    <t xml:space="preserve">Gary </t>
  </si>
  <si>
    <t>Day (0800-1600)</t>
  </si>
  <si>
    <t>Evening (1600-0000)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</si>
</sst>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D\ DD/MM"/>
  </numFmts>
  <fonts count="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 wrapText="1"/>
      <protection/>
    </xf>
    <xf numFmtId="165" fontId="0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1" xfId="0" applyFont="1" applyBorder="1" applyAlignment="1">
      <alignment horizontal="left" vertical="center"/>
    </xf>
    <xf numFmtId="166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 wrapText="1"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left" vertical="center"/>
    </xf>
    <xf numFmtId="164" fontId="0" fillId="0" borderId="2" xfId="0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gel.watson@cern.ch" TargetMode="External" /><Relationship Id="rId2" Type="http://schemas.openxmlformats.org/officeDocument/2006/relationships/hyperlink" Target="https://webmail.bris.ac.uk/webmail/src/compose.php?send_to=p.dauncey%40imperial.ac.uk" TargetMode="External" /><Relationship Id="rId3" Type="http://schemas.openxmlformats.org/officeDocument/2006/relationships/hyperlink" Target="mailto:david.cussans@bris.ac.uk" TargetMode="External" /><Relationship Id="rId4" Type="http://schemas.openxmlformats.org/officeDocument/2006/relationships/hyperlink" Target="mailto:ryan.page@bris.ac.uk" TargetMode="External" /><Relationship Id="rId5" Type="http://schemas.openxmlformats.org/officeDocument/2006/relationships/hyperlink" Target="https://webmail.bris.ac.uk/webmail/src/compose.php?send_to=M.M.Stanitzki%40rl.ac.uk" TargetMode="External" /><Relationship Id="rId6" Type="http://schemas.openxmlformats.org/officeDocument/2006/relationships/hyperlink" Target="mailto:txp@hep.ph.bham.ac.uk" TargetMode="External" /><Relationship Id="rId7" Type="http://schemas.openxmlformats.org/officeDocument/2006/relationships/hyperlink" Target="mailto:joel.goldstein@bris.ac.uk" TargetMode="External" /><Relationship Id="rId8" Type="http://schemas.openxmlformats.org/officeDocument/2006/relationships/hyperlink" Target="mailto:jaap.velthuis@bris.ac.uk" TargetMode="External" /><Relationship Id="rId9" Type="http://schemas.openxmlformats.org/officeDocument/2006/relationships/hyperlink" Target="mailto:hsb@hep.ph.bham.ac.uk" TargetMode="External" /><Relationship Id="rId10" Type="http://schemas.openxmlformats.org/officeDocument/2006/relationships/hyperlink" Target="mailto:txm@hep.ph.bham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B30" sqref="B30"/>
    </sheetView>
  </sheetViews>
  <sheetFormatPr defaultColWidth="9.140625" defaultRowHeight="12.75"/>
  <cols>
    <col min="1" max="1" width="10.7109375" style="0" customWidth="1"/>
    <col min="2" max="2" width="11.00390625" style="0" customWidth="1"/>
    <col min="3" max="3" width="14.28125" style="0" customWidth="1"/>
    <col min="4" max="4" width="12.28125" style="0" customWidth="1"/>
    <col min="5" max="5" width="13.421875" style="0" customWidth="1"/>
    <col min="6" max="6" width="11.00390625" style="0" customWidth="1"/>
    <col min="12" max="12" width="14.8515625" style="0" customWidth="1"/>
    <col min="14" max="15" width="24.00390625" style="0" customWidth="1"/>
    <col min="16" max="16" width="12.851562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8</v>
      </c>
      <c r="L1" s="1" t="s">
        <v>10</v>
      </c>
      <c r="M1" s="1"/>
      <c r="N1" s="1" t="s">
        <v>11</v>
      </c>
      <c r="O1" s="1" t="s">
        <v>12</v>
      </c>
      <c r="P1" s="1" t="s">
        <v>13</v>
      </c>
      <c r="Q1" s="1"/>
      <c r="R1" s="1"/>
    </row>
    <row r="2" spans="1:17" ht="12.75">
      <c r="A2" t="s">
        <v>14</v>
      </c>
      <c r="B2" t="s">
        <v>15</v>
      </c>
      <c r="C2" t="s">
        <v>16</v>
      </c>
      <c r="D2">
        <v>1966</v>
      </c>
      <c r="E2" t="s">
        <v>17</v>
      </c>
      <c r="F2" t="s">
        <v>17</v>
      </c>
      <c r="G2" t="s">
        <v>18</v>
      </c>
      <c r="H2">
        <v>9</v>
      </c>
      <c r="I2">
        <v>11</v>
      </c>
      <c r="J2">
        <v>27</v>
      </c>
      <c r="K2">
        <v>2</v>
      </c>
      <c r="L2" s="2">
        <f>COUNTIF(Sheet2!$A$3:$X$8,"="&amp;A2)</f>
        <v>1</v>
      </c>
      <c r="N2" s="3" t="s">
        <v>19</v>
      </c>
      <c r="O2" s="4" t="s">
        <v>20</v>
      </c>
      <c r="P2" s="4"/>
      <c r="Q2" t="s">
        <v>21</v>
      </c>
    </row>
    <row r="3" spans="1:16" ht="12.75">
      <c r="A3" t="s">
        <v>22</v>
      </c>
      <c r="B3" t="s">
        <v>23</v>
      </c>
      <c r="C3" t="s">
        <v>24</v>
      </c>
      <c r="D3">
        <v>1961</v>
      </c>
      <c r="E3" t="s">
        <v>17</v>
      </c>
      <c r="F3" t="s">
        <v>17</v>
      </c>
      <c r="G3" t="s">
        <v>17</v>
      </c>
      <c r="H3">
        <v>10</v>
      </c>
      <c r="I3">
        <v>19</v>
      </c>
      <c r="J3">
        <v>22</v>
      </c>
      <c r="K3">
        <v>1</v>
      </c>
      <c r="L3" s="2">
        <f>COUNTIF(Sheet2!$A$3:$X$8,"="&amp;A3)</f>
        <v>5</v>
      </c>
      <c r="N3" s="3" t="s">
        <v>25</v>
      </c>
      <c r="O3" s="5" t="s">
        <v>26</v>
      </c>
      <c r="P3" s="5" t="s">
        <v>27</v>
      </c>
    </row>
    <row r="4" spans="1:16" ht="12.75">
      <c r="A4" t="s">
        <v>28</v>
      </c>
      <c r="B4" t="s">
        <v>29</v>
      </c>
      <c r="C4" t="s">
        <v>30</v>
      </c>
      <c r="D4">
        <v>1966</v>
      </c>
      <c r="E4" t="s">
        <v>17</v>
      </c>
      <c r="F4" t="s">
        <v>17</v>
      </c>
      <c r="G4" t="s">
        <v>17</v>
      </c>
      <c r="H4">
        <v>10</v>
      </c>
      <c r="I4">
        <v>19</v>
      </c>
      <c r="L4" s="2">
        <f>COUNTIF(Sheet2!$A$3:$X$8,"="&amp;A4)</f>
        <v>4</v>
      </c>
      <c r="N4" s="3" t="s">
        <v>31</v>
      </c>
      <c r="O4" s="5" t="s">
        <v>32</v>
      </c>
      <c r="P4" s="5"/>
    </row>
    <row r="5" spans="1:16" ht="12.75">
      <c r="A5" t="s">
        <v>33</v>
      </c>
      <c r="B5" t="s">
        <v>34</v>
      </c>
      <c r="C5" t="s">
        <v>30</v>
      </c>
      <c r="D5">
        <v>1981</v>
      </c>
      <c r="E5" t="s">
        <v>17</v>
      </c>
      <c r="F5" t="s">
        <v>35</v>
      </c>
      <c r="G5" t="s">
        <v>17</v>
      </c>
      <c r="H5">
        <v>10</v>
      </c>
      <c r="I5">
        <v>18</v>
      </c>
      <c r="L5" s="2">
        <f>COUNTIF(Sheet2!$A$3:$X$8,"="&amp;A5)</f>
        <v>4</v>
      </c>
      <c r="M5" t="s">
        <v>36</v>
      </c>
      <c r="N5" s="3" t="s">
        <v>37</v>
      </c>
      <c r="O5" s="5" t="s">
        <v>38</v>
      </c>
      <c r="P5" s="5"/>
    </row>
    <row r="6" spans="1:17" ht="12.75">
      <c r="A6" t="s">
        <v>39</v>
      </c>
      <c r="B6" t="s">
        <v>40</v>
      </c>
      <c r="C6" t="s">
        <v>41</v>
      </c>
      <c r="D6">
        <v>1974</v>
      </c>
      <c r="E6" t="s">
        <v>17</v>
      </c>
      <c r="F6" t="s">
        <v>17</v>
      </c>
      <c r="G6" t="s">
        <v>17</v>
      </c>
      <c r="H6">
        <v>10</v>
      </c>
      <c r="I6">
        <v>1</v>
      </c>
      <c r="L6" s="2">
        <f>COUNTIF(Sheet2!$A$3:$X$8,"="&amp;A6)</f>
        <v>8</v>
      </c>
      <c r="N6" s="3" t="s">
        <v>42</v>
      </c>
      <c r="O6" s="5" t="s">
        <v>43</v>
      </c>
      <c r="P6" s="5" t="s">
        <v>44</v>
      </c>
      <c r="Q6" t="s">
        <v>45</v>
      </c>
    </row>
    <row r="7" spans="1:16" ht="12.75">
      <c r="A7" t="s">
        <v>46</v>
      </c>
      <c r="B7" t="s">
        <v>47</v>
      </c>
      <c r="C7" t="s">
        <v>48</v>
      </c>
      <c r="D7">
        <v>1987</v>
      </c>
      <c r="E7" t="s">
        <v>17</v>
      </c>
      <c r="F7" t="s">
        <v>17</v>
      </c>
      <c r="G7" t="s">
        <v>17</v>
      </c>
      <c r="H7">
        <v>10</v>
      </c>
      <c r="I7">
        <v>15</v>
      </c>
      <c r="L7" s="2">
        <f>COUNTIF(Sheet2!$A$3:$X$8,"="&amp;A7)</f>
        <v>1</v>
      </c>
      <c r="N7" s="6" t="s">
        <v>49</v>
      </c>
      <c r="O7" s="7" t="s">
        <v>50</v>
      </c>
      <c r="P7" s="7"/>
    </row>
    <row r="8" spans="1:16" ht="12.75">
      <c r="A8" t="s">
        <v>51</v>
      </c>
      <c r="B8" t="s">
        <v>52</v>
      </c>
      <c r="C8" t="s">
        <v>16</v>
      </c>
      <c r="D8">
        <v>1986</v>
      </c>
      <c r="E8" t="s">
        <v>35</v>
      </c>
      <c r="F8" t="s">
        <v>35</v>
      </c>
      <c r="G8" t="s">
        <v>17</v>
      </c>
      <c r="H8">
        <v>11</v>
      </c>
      <c r="I8">
        <v>17</v>
      </c>
      <c r="L8" s="2">
        <f>COUNTIF(Sheet2!$A$3:$X$8,"="&amp;A8)</f>
        <v>4</v>
      </c>
      <c r="N8" s="3" t="s">
        <v>53</v>
      </c>
      <c r="O8" s="5" t="s">
        <v>54</v>
      </c>
      <c r="P8" s="5"/>
    </row>
    <row r="9" spans="1:16" ht="12.75">
      <c r="A9" t="s">
        <v>55</v>
      </c>
      <c r="B9" t="s">
        <v>56</v>
      </c>
      <c r="C9" t="s">
        <v>30</v>
      </c>
      <c r="D9">
        <v>1969</v>
      </c>
      <c r="E9" t="s">
        <v>17</v>
      </c>
      <c r="F9" t="s">
        <v>17</v>
      </c>
      <c r="G9" t="s">
        <v>57</v>
      </c>
      <c r="H9">
        <v>11</v>
      </c>
      <c r="I9">
        <v>15</v>
      </c>
      <c r="L9" s="2">
        <f>COUNTIF(Sheet2!$A$3:$X$8,"="&amp;A9)</f>
        <v>2</v>
      </c>
      <c r="N9" s="3" t="s">
        <v>58</v>
      </c>
      <c r="O9" s="5" t="s">
        <v>59</v>
      </c>
      <c r="P9" s="5"/>
    </row>
    <row r="10" spans="1:16" ht="12.75">
      <c r="A10" t="s">
        <v>60</v>
      </c>
      <c r="B10" t="s">
        <v>61</v>
      </c>
      <c r="C10" t="s">
        <v>30</v>
      </c>
      <c r="D10">
        <v>1973</v>
      </c>
      <c r="E10" t="s">
        <v>17</v>
      </c>
      <c r="F10" t="s">
        <v>17</v>
      </c>
      <c r="G10" t="s">
        <v>17</v>
      </c>
      <c r="H10">
        <v>15</v>
      </c>
      <c r="I10">
        <v>25</v>
      </c>
      <c r="L10" s="2">
        <f>COUNTIF(Sheet2!$A$3:$X$8,"="&amp;A10)</f>
        <v>7</v>
      </c>
      <c r="N10" s="3" t="s">
        <v>62</v>
      </c>
      <c r="O10" s="5" t="s">
        <v>63</v>
      </c>
      <c r="P10" s="5"/>
    </row>
    <row r="11" spans="1:16" ht="12.75">
      <c r="A11" t="s">
        <v>64</v>
      </c>
      <c r="B11" t="s">
        <v>65</v>
      </c>
      <c r="C11" t="s">
        <v>41</v>
      </c>
      <c r="D11">
        <v>1978</v>
      </c>
      <c r="E11" t="s">
        <v>17</v>
      </c>
      <c r="F11" t="s">
        <v>35</v>
      </c>
      <c r="G11" t="s">
        <v>17</v>
      </c>
      <c r="H11">
        <v>16</v>
      </c>
      <c r="I11" t="s">
        <v>66</v>
      </c>
      <c r="L11" s="2">
        <f>COUNTIF(Sheet2!$A$3:$X$8,"="&amp;A11)</f>
        <v>7</v>
      </c>
      <c r="N11" s="8" t="s">
        <v>67</v>
      </c>
      <c r="O11" s="7"/>
      <c r="P11" s="7"/>
    </row>
    <row r="12" spans="1:16" ht="12.75">
      <c r="A12" t="s">
        <v>68</v>
      </c>
      <c r="B12" t="s">
        <v>69</v>
      </c>
      <c r="C12" t="s">
        <v>70</v>
      </c>
      <c r="D12">
        <v>1981</v>
      </c>
      <c r="E12" t="s">
        <v>17</v>
      </c>
      <c r="F12" t="s">
        <v>35</v>
      </c>
      <c r="G12" t="s">
        <v>17</v>
      </c>
      <c r="H12">
        <v>17</v>
      </c>
      <c r="I12" t="s">
        <v>71</v>
      </c>
      <c r="L12" s="2">
        <f>COUNTIF(Sheet2!$A$3:$X$8,"="&amp;A12)</f>
        <v>7</v>
      </c>
      <c r="N12" s="6" t="s">
        <v>72</v>
      </c>
      <c r="O12" s="9" t="s">
        <v>73</v>
      </c>
      <c r="P12" s="9"/>
    </row>
    <row r="13" spans="1:16" ht="12.75">
      <c r="A13" t="s">
        <v>74</v>
      </c>
      <c r="B13" t="s">
        <v>75</v>
      </c>
      <c r="C13" t="s">
        <v>41</v>
      </c>
      <c r="D13">
        <v>1957</v>
      </c>
      <c r="E13" t="s">
        <v>17</v>
      </c>
      <c r="F13" t="s">
        <v>17</v>
      </c>
      <c r="G13" t="s">
        <v>35</v>
      </c>
      <c r="H13">
        <v>21</v>
      </c>
      <c r="I13">
        <v>1</v>
      </c>
      <c r="L13" s="2">
        <f>COUNTIF(Sheet2!$A$3:$X$8,"="&amp;A13)</f>
        <v>4</v>
      </c>
      <c r="N13" s="8" t="s">
        <v>76</v>
      </c>
      <c r="O13" s="7" t="s">
        <v>77</v>
      </c>
      <c r="P13" s="7"/>
    </row>
    <row r="14" spans="1:16" ht="12.75">
      <c r="A14" t="s">
        <v>78</v>
      </c>
      <c r="B14" t="s">
        <v>79</v>
      </c>
      <c r="C14" t="s">
        <v>16</v>
      </c>
      <c r="E14" t="s">
        <v>35</v>
      </c>
      <c r="F14" t="s">
        <v>35</v>
      </c>
      <c r="G14" t="s">
        <v>17</v>
      </c>
      <c r="H14">
        <v>23</v>
      </c>
      <c r="I14">
        <v>29</v>
      </c>
      <c r="L14" s="2">
        <f>COUNTIF(Sheet2!$A$3:$X$8,"="&amp;A14)</f>
        <v>4</v>
      </c>
      <c r="N14" s="3" t="s">
        <v>80</v>
      </c>
      <c r="O14" s="5"/>
      <c r="P14" s="5"/>
    </row>
    <row r="15" spans="1:16" ht="12.75">
      <c r="A15" t="s">
        <v>81</v>
      </c>
      <c r="B15" t="s">
        <v>82</v>
      </c>
      <c r="C15" t="s">
        <v>16</v>
      </c>
      <c r="D15">
        <v>1987</v>
      </c>
      <c r="E15" t="s">
        <v>35</v>
      </c>
      <c r="F15" t="s">
        <v>35</v>
      </c>
      <c r="G15" t="s">
        <v>17</v>
      </c>
      <c r="H15">
        <v>23</v>
      </c>
      <c r="I15">
        <v>29</v>
      </c>
      <c r="L15" s="2">
        <f>COUNTIF(Sheet2!$A$3:$X$8,"="&amp;A15)</f>
        <v>4</v>
      </c>
      <c r="N15" s="3" t="s">
        <v>83</v>
      </c>
      <c r="O15" s="5" t="s">
        <v>84</v>
      </c>
      <c r="P15" s="5"/>
    </row>
    <row r="16" ht="12.75">
      <c r="N16" s="6"/>
    </row>
  </sheetData>
  <sheetProtection selectLockedCells="1" selectUnlockedCells="1"/>
  <hyperlinks>
    <hyperlink ref="N2" r:id="rId1" display="nigel.watson@cern.ch"/>
    <hyperlink ref="N3" r:id="rId2" display=" p.dauncey@imperial.ac.uk"/>
    <hyperlink ref="N4" r:id="rId3" display="david.cussans@bris.ac.uk"/>
    <hyperlink ref="N5" r:id="rId4" display="ryan.page@bris.ac.uk"/>
    <hyperlink ref="N6" r:id="rId5" display=" M.M.Stanitzki@rl.ac.uk "/>
    <hyperlink ref="N8" r:id="rId6" display="txp@hep.ph.bham.ac.uk"/>
    <hyperlink ref="N9" r:id="rId7" display="joel.goldstein@bris.ac.uk"/>
    <hyperlink ref="N10" r:id="rId8" display="jaap.velthuis@bris.ac.uk"/>
    <hyperlink ref="N14" r:id="rId9" display="hsb@hep.ph.bham.ac.uk"/>
    <hyperlink ref="N15" r:id="rId10" display="txm@hep.ph.bham.ac.u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8"/>
  <sheetViews>
    <sheetView tabSelected="1" workbookViewId="0" topLeftCell="K1">
      <selection activeCell="K4" sqref="K4"/>
    </sheetView>
  </sheetViews>
  <sheetFormatPr defaultColWidth="9.140625" defaultRowHeight="12.75"/>
  <cols>
    <col min="1" max="1" width="18.00390625" style="0" customWidth="1"/>
    <col min="2" max="24" width="15.7109375" style="0" customWidth="1"/>
  </cols>
  <sheetData>
    <row r="2" spans="2:24" s="10" customFormat="1" ht="12.75">
      <c r="B2" s="11">
        <v>40248</v>
      </c>
      <c r="C2" s="11">
        <v>40249</v>
      </c>
      <c r="D2" s="11">
        <v>40250</v>
      </c>
      <c r="E2" s="11">
        <v>40251</v>
      </c>
      <c r="F2" s="11">
        <v>40252</v>
      </c>
      <c r="G2" s="11">
        <v>40253</v>
      </c>
      <c r="H2" s="11">
        <v>40254</v>
      </c>
      <c r="I2" s="11">
        <v>40255</v>
      </c>
      <c r="J2" s="11">
        <v>40256</v>
      </c>
      <c r="K2" s="11">
        <v>40257</v>
      </c>
      <c r="L2" s="11">
        <v>40258</v>
      </c>
      <c r="M2" s="11">
        <v>40259</v>
      </c>
      <c r="N2" s="11">
        <v>40260</v>
      </c>
      <c r="O2" s="11">
        <v>40261</v>
      </c>
      <c r="P2" s="11">
        <v>40262</v>
      </c>
      <c r="Q2" s="11">
        <v>40263</v>
      </c>
      <c r="R2" s="11">
        <v>40264</v>
      </c>
      <c r="S2" s="11">
        <v>40265</v>
      </c>
      <c r="T2" s="11">
        <v>40266</v>
      </c>
      <c r="U2" s="11">
        <v>40267</v>
      </c>
      <c r="V2" s="11">
        <v>40268</v>
      </c>
      <c r="W2" s="11">
        <v>40269</v>
      </c>
      <c r="X2" s="11">
        <v>40270</v>
      </c>
    </row>
    <row r="3" spans="1:24" s="14" customFormat="1" ht="12.75">
      <c r="A3" s="12" t="s">
        <v>85</v>
      </c>
      <c r="B3" s="13"/>
      <c r="C3" s="13"/>
      <c r="D3" s="13"/>
      <c r="E3" s="13" t="s">
        <v>55</v>
      </c>
      <c r="F3" s="13" t="s">
        <v>55</v>
      </c>
      <c r="G3" s="13" t="s">
        <v>33</v>
      </c>
      <c r="H3" s="13" t="s">
        <v>33</v>
      </c>
      <c r="I3" s="13" t="s">
        <v>64</v>
      </c>
      <c r="J3" s="13" t="s">
        <v>64</v>
      </c>
      <c r="K3" s="13" t="s">
        <v>64</v>
      </c>
      <c r="L3" s="13" t="s">
        <v>64</v>
      </c>
      <c r="M3" s="13" t="s">
        <v>86</v>
      </c>
      <c r="N3" s="13" t="s">
        <v>60</v>
      </c>
      <c r="O3" s="13" t="s">
        <v>22</v>
      </c>
      <c r="P3" s="13" t="s">
        <v>22</v>
      </c>
      <c r="Q3" s="13" t="s">
        <v>74</v>
      </c>
      <c r="R3" s="13" t="s">
        <v>87</v>
      </c>
      <c r="S3" s="13" t="s">
        <v>14</v>
      </c>
      <c r="T3" s="13"/>
      <c r="U3" s="13"/>
      <c r="V3" s="13"/>
      <c r="W3" s="13"/>
      <c r="X3" s="13"/>
    </row>
    <row r="4" spans="1:24" s="16" customFormat="1" ht="12.75">
      <c r="A4" s="12"/>
      <c r="B4" s="15"/>
      <c r="C4" s="15"/>
      <c r="D4" s="15"/>
      <c r="E4" s="15" t="s">
        <v>51</v>
      </c>
      <c r="F4" s="15" t="s">
        <v>51</v>
      </c>
      <c r="G4" s="15" t="s">
        <v>51</v>
      </c>
      <c r="H4" t="s">
        <v>60</v>
      </c>
      <c r="I4" s="15" t="s">
        <v>22</v>
      </c>
      <c r="J4" s="15" t="s">
        <v>68</v>
      </c>
      <c r="K4" s="15" t="s">
        <v>68</v>
      </c>
      <c r="L4" s="15" t="s">
        <v>60</v>
      </c>
      <c r="M4" s="15" t="s">
        <v>68</v>
      </c>
      <c r="N4" s="15" t="s">
        <v>64</v>
      </c>
      <c r="O4" s="15" t="s">
        <v>81</v>
      </c>
      <c r="P4" s="15" t="s">
        <v>78</v>
      </c>
      <c r="Q4" s="15" t="s">
        <v>78</v>
      </c>
      <c r="R4" s="15" t="s">
        <v>78</v>
      </c>
      <c r="S4" s="15" t="s">
        <v>81</v>
      </c>
      <c r="T4" s="15"/>
      <c r="U4" s="15"/>
      <c r="V4" s="15"/>
      <c r="W4" s="15"/>
      <c r="X4" s="15"/>
    </row>
    <row r="5" spans="1:24" s="19" customFormat="1" ht="12.75">
      <c r="A5" s="17" t="s">
        <v>88</v>
      </c>
      <c r="B5" s="18"/>
      <c r="C5" s="18"/>
      <c r="D5" s="18"/>
      <c r="E5" s="18" t="s">
        <v>22</v>
      </c>
      <c r="F5" s="18" t="s">
        <v>28</v>
      </c>
      <c r="G5" s="18" t="s">
        <v>28</v>
      </c>
      <c r="H5" s="18" t="s">
        <v>39</v>
      </c>
      <c r="I5" s="18" t="s">
        <v>39</v>
      </c>
      <c r="J5" s="18" t="s">
        <v>39</v>
      </c>
      <c r="K5" s="18" t="s">
        <v>39</v>
      </c>
      <c r="L5" s="18" t="s">
        <v>39</v>
      </c>
      <c r="M5" s="18" t="s">
        <v>39</v>
      </c>
      <c r="N5" s="18" t="s">
        <v>68</v>
      </c>
      <c r="O5" s="18" t="s">
        <v>74</v>
      </c>
      <c r="P5" s="18" t="s">
        <v>39</v>
      </c>
      <c r="Q5" s="18" t="s">
        <v>68</v>
      </c>
      <c r="R5" s="18" t="s">
        <v>68</v>
      </c>
      <c r="S5" s="18" t="s">
        <v>64</v>
      </c>
      <c r="T5" s="18"/>
      <c r="U5" s="18"/>
      <c r="V5" s="18"/>
      <c r="W5" s="18"/>
      <c r="X5" s="18"/>
    </row>
    <row r="6" spans="1:39" s="19" customFormat="1" ht="12.75">
      <c r="A6" s="17"/>
      <c r="B6" s="15"/>
      <c r="C6" s="15"/>
      <c r="D6" s="15"/>
      <c r="E6" s="15" t="s">
        <v>46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24" s="19" customFormat="1" ht="12.75">
      <c r="A7" s="21" t="s">
        <v>89</v>
      </c>
      <c r="B7"/>
      <c r="C7"/>
      <c r="D7" t="s">
        <v>28</v>
      </c>
      <c r="E7" t="s">
        <v>39</v>
      </c>
      <c r="F7" t="s">
        <v>22</v>
      </c>
      <c r="G7" s="15" t="s">
        <v>51</v>
      </c>
      <c r="H7" t="s">
        <v>60</v>
      </c>
      <c r="I7" t="s">
        <v>28</v>
      </c>
      <c r="J7" t="s">
        <v>60</v>
      </c>
      <c r="K7" t="s">
        <v>68</v>
      </c>
      <c r="L7" t="s">
        <v>60</v>
      </c>
      <c r="M7" t="s">
        <v>74</v>
      </c>
      <c r="N7" t="s">
        <v>74</v>
      </c>
      <c r="O7" t="s">
        <v>60</v>
      </c>
      <c r="P7" t="s">
        <v>81</v>
      </c>
      <c r="Q7" t="s">
        <v>81</v>
      </c>
      <c r="R7" t="s">
        <v>64</v>
      </c>
      <c r="S7" t="s">
        <v>78</v>
      </c>
      <c r="T7"/>
      <c r="U7"/>
      <c r="V7"/>
      <c r="W7"/>
      <c r="X7"/>
    </row>
    <row r="8" spans="1:24" s="20" customFormat="1" ht="12.75">
      <c r="A8" s="21"/>
      <c r="B8" s="15"/>
      <c r="C8" s="15"/>
      <c r="D8" s="15" t="s">
        <v>33</v>
      </c>
      <c r="E8" s="15" t="s">
        <v>33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</sheetData>
  <sheetProtection selectLockedCells="1" selectUnlockedCells="1"/>
  <mergeCells count="3">
    <mergeCell ref="A3:A4"/>
    <mergeCell ref="A5:A6"/>
    <mergeCell ref="A7:A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3" sqref="B5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2010-03-22T14:43:08Z</dcterms:modified>
  <cp:category/>
  <cp:version/>
  <cp:contentType/>
  <cp:contentStatus/>
  <cp:revision>8</cp:revision>
</cp:coreProperties>
</file>