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2"/>
  </bookViews>
  <sheets>
    <sheet name="source data" sheetId="1" r:id="rId1"/>
    <sheet name="map" sheetId="2" r:id="rId2"/>
    <sheet name="new data" sheetId="3" r:id="rId3"/>
  </sheets>
  <definedNames>
    <definedName name="charge_spread_numbers" localSheetId="0">'source data'!$A$1:$J$93</definedName>
  </definedNames>
  <calcPr fullCalcOnLoad="1"/>
</workbook>
</file>

<file path=xl/sharedStrings.xml><?xml version="1.0" encoding="utf-8"?>
<sst xmlns="http://schemas.openxmlformats.org/spreadsheetml/2006/main" count="147" uniqueCount="39">
  <si>
    <t>Simulation</t>
  </si>
  <si>
    <t>GDS</t>
  </si>
  <si>
    <t>with</t>
  </si>
  <si>
    <t>DPW</t>
  </si>
  <si>
    <t>Point#0</t>
  </si>
  <si>
    <t>Point#1</t>
  </si>
  <si>
    <t>Point#2</t>
  </si>
  <si>
    <t>Point#3</t>
  </si>
  <si>
    <t>Point#4</t>
  </si>
  <si>
    <t>Point#5</t>
  </si>
  <si>
    <t>Point#6</t>
  </si>
  <si>
    <t>Point#7</t>
  </si>
  <si>
    <t>Point#8</t>
  </si>
  <si>
    <t>Point#9</t>
  </si>
  <si>
    <t>Point#10</t>
  </si>
  <si>
    <t>Point#11</t>
  </si>
  <si>
    <t>Point#12</t>
  </si>
  <si>
    <t>Point#13</t>
  </si>
  <si>
    <t>Point#14</t>
  </si>
  <si>
    <t>Point#15</t>
  </si>
  <si>
    <t>Point#16</t>
  </si>
  <si>
    <t>Point#17</t>
  </si>
  <si>
    <t>Point#18</t>
  </si>
  <si>
    <t>Point#19</t>
  </si>
  <si>
    <t>Point#20</t>
  </si>
  <si>
    <t>without</t>
  </si>
  <si>
    <t>Real</t>
  </si>
  <si>
    <t>data</t>
  </si>
  <si>
    <t>from</t>
  </si>
  <si>
    <t>laser</t>
  </si>
  <si>
    <t>real</t>
  </si>
  <si>
    <t>PIXEL DATAPOINT MAP</t>
  </si>
  <si>
    <t>A</t>
  </si>
  <si>
    <t>B</t>
  </si>
  <si>
    <t>C</t>
  </si>
  <si>
    <t>D</t>
  </si>
  <si>
    <t>E</t>
  </si>
  <si>
    <t>F</t>
  </si>
  <si>
    <t>Cell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</si>
</sst>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theme="0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7" borderId="0" xfId="0" applyFill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'new data'!$AA$3:$AA$13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'new data'!$AB$3:$AB$13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'new data'!$AC$3:$AC$13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'new data'!$AD$3:$AD$13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'new data'!$AE$3:$AE$13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'new data'!$AF$3:$AF$13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'new data'!$U$8:$U$13</c:f>
              <c:numCache/>
            </c:numRef>
          </c:val>
          <c:smooth val="0"/>
        </c:ser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1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1935"/>
          <c:w val="0.1677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Profile B; through cell 5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755"/>
          <c:w val="0.64925"/>
          <c:h val="0.7175"/>
        </c:manualLayout>
      </c:layout>
      <c:scatterChart>
        <c:scatterStyle val="smoothMarker"/>
        <c:varyColors val="0"/>
        <c:ser>
          <c:idx val="0"/>
          <c:order val="0"/>
          <c:tx>
            <c:v>GDS+DPW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data'!$A$3:$A$13</c:f>
              <c:numCache/>
            </c:numRef>
          </c:xVal>
          <c:yVal>
            <c:numRef>
              <c:f>'new data'!$AB$3:$AB$13</c:f>
              <c:numCache/>
            </c:numRef>
          </c:yVal>
          <c:smooth val="1"/>
        </c:ser>
        <c:ser>
          <c:idx val="1"/>
          <c:order val="1"/>
          <c:tx>
            <c:v>GDS-DPW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'new data'!$A$26:$A$36</c:f>
              <c:numCache/>
            </c:numRef>
          </c:xVal>
          <c:yVal>
            <c:numRef>
              <c:f>'new data'!$AB$26:$AB$36</c:f>
              <c:numCache/>
            </c:numRef>
          </c:yVal>
          <c:smooth val="1"/>
        </c:ser>
        <c:ser>
          <c:idx val="2"/>
          <c:order val="2"/>
          <c:tx>
            <c:v>Real+DPW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'new data'!$A$50:$A$60</c:f>
              <c:numCache/>
            </c:numRef>
          </c:xVal>
          <c:yVal>
            <c:numRef>
              <c:f>'new data'!$AB$50:$AB$60</c:f>
              <c:numCache/>
            </c:numRef>
          </c:yVal>
          <c:smooth val="1"/>
        </c:ser>
        <c:ser>
          <c:idx val="3"/>
          <c:order val="3"/>
          <c:tx>
            <c:v>real-DPW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data'!$A$73:$A$83</c:f>
              <c:numCache/>
            </c:numRef>
          </c:xVal>
          <c:yVal>
            <c:numRef>
              <c:f>'new data'!$AB$73:$AB$83</c:f>
              <c:numCache/>
            </c:numRef>
          </c:yVal>
          <c:smooth val="1"/>
        </c:ser>
        <c:axId val="26021633"/>
        <c:axId val="32868106"/>
      </c:scatterChart>
      <c:valAx>
        <c:axId val="2602163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Position in cell (microns)</a:t>
                </a:r>
              </a:p>
            </c:rich>
          </c:tx>
          <c:layout>
            <c:manualLayout>
              <c:xMode val="factor"/>
              <c:yMode val="factor"/>
              <c:x val="0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68106"/>
        <c:crosses val="autoZero"/>
        <c:crossBetween val="midCat"/>
        <c:dispUnits/>
      </c:valAx>
      <c:valAx>
        <c:axId val="3286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total signal</a:t>
                </a:r>
              </a:p>
            </c:rich>
          </c:tx>
          <c:layout>
            <c:manualLayout>
              <c:xMode val="factor"/>
              <c:yMode val="factor"/>
              <c:x val="-0.001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216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75"/>
          <c:y val="0.4"/>
          <c:w val="0.23125"/>
          <c:h val="0.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'new data'!$AA$26:$AA$36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'new data'!$AB$26:$AB$36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'new data'!$AC$26:$AC$36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'new data'!$AD$26:$AD$36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'new data'!$AE$26:$AE$36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'new data'!$AF$26:$AF$36</c:f>
              <c:numCache/>
            </c:numRef>
          </c:val>
          <c:smooth val="0"/>
        </c:ser>
        <c:marker val="1"/>
        <c:axId val="41423025"/>
        <c:axId val="37262906"/>
      </c:line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62906"/>
        <c:crosses val="autoZero"/>
        <c:auto val="1"/>
        <c:lblOffset val="100"/>
        <c:tickLblSkip val="1"/>
        <c:noMultiLvlLbl val="0"/>
      </c:catAx>
      <c:valAx>
        <c:axId val="37262906"/>
        <c:scaling>
          <c:orientation val="minMax"/>
          <c:max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23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2365"/>
          <c:w val="0.167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'new data'!$AA$50:$AA$60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'new data'!$AB$50:$AB$60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'new data'!$AC$50:$AC$60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'new data'!$AD$50:$AD$60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'new data'!$AE$50:$AE$60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'new data'!$AF$50:$AF$60</c:f>
              <c:numCache/>
            </c:numRef>
          </c:val>
          <c:smooth val="0"/>
        </c:ser>
        <c:marker val="1"/>
        <c:axId val="66930699"/>
        <c:axId val="65505380"/>
      </c:line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5380"/>
        <c:crosses val="autoZero"/>
        <c:auto val="1"/>
        <c:lblOffset val="100"/>
        <c:tickLblSkip val="1"/>
        <c:noMultiLvlLbl val="0"/>
      </c:catAx>
      <c:valAx>
        <c:axId val="65505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0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2365"/>
          <c:w val="0.167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'new data'!$AA$73:$AA$83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'new data'!$AB$73:$AB$83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'new data'!$AC$73:$AC$83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'new data'!$AD$73:$AD$83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'new data'!$AE$73:$AE$83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'new data'!$AF$73:$AF$83</c:f>
              <c:numCache/>
            </c:numRef>
          </c:val>
          <c:smooth val="0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534"/>
        <c:crosses val="autoZero"/>
        <c:auto val="1"/>
        <c:lblOffset val="100"/>
        <c:tickLblSkip val="1"/>
        <c:noMultiLvlLbl val="0"/>
      </c:catAx>
      <c:valAx>
        <c:axId val="4335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77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2365"/>
          <c:w val="0.167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Profile A; through cell 5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755"/>
          <c:w val="0.64925"/>
          <c:h val="0.7175"/>
        </c:manualLayout>
      </c:layout>
      <c:scatterChart>
        <c:scatterStyle val="smoothMarker"/>
        <c:varyColors val="0"/>
        <c:ser>
          <c:idx val="0"/>
          <c:order val="0"/>
          <c:tx>
            <c:v>GDS+DPW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data'!$A$3:$A$13</c:f>
              <c:numCache/>
            </c:numRef>
          </c:xVal>
          <c:yVal>
            <c:numRef>
              <c:f>'new data'!$AA$3:$AA$13</c:f>
              <c:numCache/>
            </c:numRef>
          </c:yVal>
          <c:smooth val="1"/>
        </c:ser>
        <c:ser>
          <c:idx val="1"/>
          <c:order val="1"/>
          <c:tx>
            <c:v>GDS-DPW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'new data'!$A$26:$A$36</c:f>
              <c:numCache/>
            </c:numRef>
          </c:xVal>
          <c:yVal>
            <c:numRef>
              <c:f>'new data'!$AA$26:$AA$36</c:f>
              <c:numCache/>
            </c:numRef>
          </c:yVal>
          <c:smooth val="1"/>
        </c:ser>
        <c:ser>
          <c:idx val="2"/>
          <c:order val="2"/>
          <c:tx>
            <c:v>Real+DPW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'new data'!$A$50:$A$60</c:f>
              <c:numCache/>
            </c:numRef>
          </c:xVal>
          <c:yVal>
            <c:numRef>
              <c:f>'new data'!$AA$50:$AA$60</c:f>
              <c:numCache/>
            </c:numRef>
          </c:yVal>
          <c:smooth val="1"/>
        </c:ser>
        <c:ser>
          <c:idx val="3"/>
          <c:order val="3"/>
          <c:tx>
            <c:v>real-DPW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data'!$A$73:$A$83</c:f>
              <c:numCache/>
            </c:numRef>
          </c:xVal>
          <c:yVal>
            <c:numRef>
              <c:f>'new data'!$AA$73:$AA$83</c:f>
              <c:numCache/>
            </c:numRef>
          </c:yVal>
          <c:smooth val="1"/>
        </c:ser>
        <c:axId val="39019807"/>
        <c:axId val="15633944"/>
      </c:scatterChart>
      <c:valAx>
        <c:axId val="39019807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Position in cell (microns)</a:t>
                </a:r>
              </a:p>
            </c:rich>
          </c:tx>
          <c:layout>
            <c:manualLayout>
              <c:xMode val="factor"/>
              <c:yMode val="factor"/>
              <c:x val="0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33944"/>
        <c:crosses val="autoZero"/>
        <c:crossBetween val="midCat"/>
        <c:dispUnits/>
      </c:valAx>
      <c:valAx>
        <c:axId val="15633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total signal</a:t>
                </a:r>
              </a:p>
            </c:rich>
          </c:tx>
          <c:layout>
            <c:manualLayout>
              <c:xMode val="factor"/>
              <c:yMode val="factor"/>
              <c:x val="-0.001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198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75"/>
          <c:y val="0.4"/>
          <c:w val="0.23125"/>
          <c:h val="0.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Profile E; through cell 5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18875"/>
          <c:w val="0.64825"/>
          <c:h val="0.6965"/>
        </c:manualLayout>
      </c:layout>
      <c:scatterChart>
        <c:scatterStyle val="smoothMarker"/>
        <c:varyColors val="0"/>
        <c:ser>
          <c:idx val="0"/>
          <c:order val="0"/>
          <c:tx>
            <c:v>GDS+DPW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data'!$A$3:$A$13</c:f>
              <c:numCache/>
            </c:numRef>
          </c:xVal>
          <c:yVal>
            <c:numRef>
              <c:f>'new data'!$AE$3:$AE$13</c:f>
              <c:numCache/>
            </c:numRef>
          </c:yVal>
          <c:smooth val="1"/>
        </c:ser>
        <c:ser>
          <c:idx val="1"/>
          <c:order val="1"/>
          <c:tx>
            <c:v>GDS-DPW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'new data'!$A$26:$A$36</c:f>
              <c:numCache/>
            </c:numRef>
          </c:xVal>
          <c:yVal>
            <c:numRef>
              <c:f>'new data'!$AE$26:$AE$36</c:f>
              <c:numCache/>
            </c:numRef>
          </c:yVal>
          <c:smooth val="1"/>
        </c:ser>
        <c:ser>
          <c:idx val="2"/>
          <c:order val="2"/>
          <c:tx>
            <c:v>Real+DPW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'new data'!$A$50:$A$60</c:f>
              <c:numCache/>
            </c:numRef>
          </c:xVal>
          <c:yVal>
            <c:numRef>
              <c:f>'new data'!$AE$50:$AE$60</c:f>
              <c:numCache/>
            </c:numRef>
          </c:yVal>
          <c:smooth val="1"/>
        </c:ser>
        <c:ser>
          <c:idx val="3"/>
          <c:order val="3"/>
          <c:tx>
            <c:v>real-DPW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data'!$A$73:$A$83</c:f>
              <c:numCache/>
            </c:numRef>
          </c:xVal>
          <c:yVal>
            <c:numRef>
              <c:f>'new data'!$AE$73:$AE$83</c:f>
              <c:numCache/>
            </c:numRef>
          </c:yVal>
          <c:smooth val="1"/>
        </c:ser>
        <c:axId val="6487769"/>
        <c:axId val="58389922"/>
      </c:scatterChart>
      <c:valAx>
        <c:axId val="648776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Position in cell (microns)</a:t>
                </a:r>
              </a:p>
            </c:rich>
          </c:tx>
          <c:layout>
            <c:manualLayout>
              <c:xMode val="factor"/>
              <c:yMode val="factor"/>
              <c:x val="0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89922"/>
        <c:crosses val="autoZero"/>
        <c:crossBetween val="midCat"/>
        <c:dispUnits/>
      </c:valAx>
      <c:valAx>
        <c:axId val="5838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total signal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77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"/>
          <c:y val="0.3925"/>
          <c:w val="0.232"/>
          <c:h val="0.3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Profile F; through cell 5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9"/>
          <c:w val="0.6492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GDS+DPW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data'!$A$3:$A$13</c:f>
              <c:numCache/>
            </c:numRef>
          </c:xVal>
          <c:yVal>
            <c:numRef>
              <c:f>'new data'!$AF$3:$AF$13</c:f>
              <c:numCache/>
            </c:numRef>
          </c:yVal>
          <c:smooth val="1"/>
        </c:ser>
        <c:ser>
          <c:idx val="1"/>
          <c:order val="1"/>
          <c:tx>
            <c:v>GDS-DPW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'new data'!$A$26:$A$36</c:f>
              <c:numCache/>
            </c:numRef>
          </c:xVal>
          <c:yVal>
            <c:numRef>
              <c:f>'new data'!$AF$26:$AF$36</c:f>
              <c:numCache/>
            </c:numRef>
          </c:yVal>
          <c:smooth val="1"/>
        </c:ser>
        <c:ser>
          <c:idx val="2"/>
          <c:order val="2"/>
          <c:tx>
            <c:v>Real+DPW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'new data'!$A$50:$A$60</c:f>
              <c:numCache/>
            </c:numRef>
          </c:xVal>
          <c:yVal>
            <c:numRef>
              <c:f>'new data'!$AF$50:$AF$60</c:f>
              <c:numCache/>
            </c:numRef>
          </c:yVal>
          <c:smooth val="1"/>
        </c:ser>
        <c:ser>
          <c:idx val="3"/>
          <c:order val="3"/>
          <c:tx>
            <c:v>real-DPW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data'!$A$73:$A$83</c:f>
              <c:numCache/>
            </c:numRef>
          </c:xVal>
          <c:yVal>
            <c:numRef>
              <c:f>'new data'!$AF$73:$AF$83</c:f>
              <c:numCache/>
            </c:numRef>
          </c:yVal>
          <c:smooth val="1"/>
        </c:ser>
        <c:axId val="55747251"/>
        <c:axId val="31963212"/>
      </c:scatterChart>
      <c:valAx>
        <c:axId val="5574725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Position in cell (microns)</a:t>
                </a:r>
              </a:p>
            </c:rich>
          </c:tx>
          <c:layout>
            <c:manualLayout>
              <c:xMode val="factor"/>
              <c:yMode val="factor"/>
              <c:x val="0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63212"/>
        <c:crosses val="autoZero"/>
        <c:crossBetween val="midCat"/>
        <c:dispUnits/>
      </c:valAx>
      <c:valAx>
        <c:axId val="31963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total signal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472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75"/>
          <c:y val="0.39175"/>
          <c:w val="0.23125"/>
          <c:h val="0.3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Profile C; through cell 5</a:t>
            </a:r>
          </a:p>
        </c:rich>
      </c:tx>
      <c:layout>
        <c:manualLayout>
          <c:xMode val="factor"/>
          <c:yMode val="factor"/>
          <c:x val="-0.004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18875"/>
          <c:w val="0.64825"/>
          <c:h val="0.6965"/>
        </c:manualLayout>
      </c:layout>
      <c:scatterChart>
        <c:scatterStyle val="smoothMarker"/>
        <c:varyColors val="0"/>
        <c:ser>
          <c:idx val="0"/>
          <c:order val="0"/>
          <c:tx>
            <c:v>GDS+DPW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data'!$A$3:$A$13</c:f>
              <c:numCache/>
            </c:numRef>
          </c:xVal>
          <c:yVal>
            <c:numRef>
              <c:f>'new data'!$AC$3:$AC$13</c:f>
              <c:numCache/>
            </c:numRef>
          </c:yVal>
          <c:smooth val="1"/>
        </c:ser>
        <c:ser>
          <c:idx val="1"/>
          <c:order val="1"/>
          <c:tx>
            <c:v>GDS-DPW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'new data'!$A$26:$A$36</c:f>
              <c:numCache/>
            </c:numRef>
          </c:xVal>
          <c:yVal>
            <c:numRef>
              <c:f>'new data'!$AC$26:$AC$36</c:f>
              <c:numCache/>
            </c:numRef>
          </c:yVal>
          <c:smooth val="1"/>
        </c:ser>
        <c:ser>
          <c:idx val="2"/>
          <c:order val="2"/>
          <c:tx>
            <c:v>Real+DPW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'new data'!$A$50:$A$60</c:f>
              <c:numCache/>
            </c:numRef>
          </c:xVal>
          <c:yVal>
            <c:numRef>
              <c:f>'new data'!$AC$50:$AC$60</c:f>
              <c:numCache/>
            </c:numRef>
          </c:yVal>
          <c:smooth val="1"/>
        </c:ser>
        <c:ser>
          <c:idx val="3"/>
          <c:order val="3"/>
          <c:tx>
            <c:v>real-DPW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data'!$A$73:$A$83</c:f>
              <c:numCache/>
            </c:numRef>
          </c:xVal>
          <c:yVal>
            <c:numRef>
              <c:f>'new data'!$AC$73:$AC$83</c:f>
              <c:numCache/>
            </c:numRef>
          </c:yVal>
          <c:smooth val="1"/>
        </c:ser>
        <c:axId val="19233453"/>
        <c:axId val="38883350"/>
      </c:scatterChart>
      <c:valAx>
        <c:axId val="1923345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Position in cell (microns)</a:t>
                </a:r>
              </a:p>
            </c:rich>
          </c:tx>
          <c:layout>
            <c:manualLayout>
              <c:xMode val="factor"/>
              <c:yMode val="factor"/>
              <c:x val="0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883350"/>
        <c:crosses val="autoZero"/>
        <c:crossBetween val="midCat"/>
        <c:dispUnits/>
      </c:valAx>
      <c:valAx>
        <c:axId val="3888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total signal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334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"/>
          <c:y val="0.3925"/>
          <c:w val="0.232"/>
          <c:h val="0.3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Profile D; through cell 5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19"/>
          <c:w val="0.64825"/>
          <c:h val="0.69425"/>
        </c:manualLayout>
      </c:layout>
      <c:scatterChart>
        <c:scatterStyle val="smoothMarker"/>
        <c:varyColors val="0"/>
        <c:ser>
          <c:idx val="0"/>
          <c:order val="0"/>
          <c:tx>
            <c:v>GDS+DPW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data'!$A$3:$A$13</c:f>
              <c:numCache/>
            </c:numRef>
          </c:xVal>
          <c:yVal>
            <c:numRef>
              <c:f>'new data'!$AD$3:$AD$13</c:f>
              <c:numCache/>
            </c:numRef>
          </c:yVal>
          <c:smooth val="1"/>
        </c:ser>
        <c:ser>
          <c:idx val="1"/>
          <c:order val="1"/>
          <c:tx>
            <c:v>GDS-DPW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'new data'!$A$26:$A$36</c:f>
              <c:numCache/>
            </c:numRef>
          </c:xVal>
          <c:yVal>
            <c:numRef>
              <c:f>'new data'!$AD$26:$AD$36</c:f>
              <c:numCache/>
            </c:numRef>
          </c:yVal>
          <c:smooth val="1"/>
        </c:ser>
        <c:ser>
          <c:idx val="2"/>
          <c:order val="2"/>
          <c:tx>
            <c:v>Real+DPW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'new data'!$A$50:$A$60</c:f>
              <c:numCache/>
            </c:numRef>
          </c:xVal>
          <c:yVal>
            <c:numRef>
              <c:f>'new data'!$AD$50:$AD$60</c:f>
              <c:numCache/>
            </c:numRef>
          </c:yVal>
          <c:smooth val="1"/>
        </c:ser>
        <c:ser>
          <c:idx val="3"/>
          <c:order val="3"/>
          <c:tx>
            <c:v>real-DPW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'new data'!$A$73:$A$83</c:f>
              <c:numCache/>
            </c:numRef>
          </c:xVal>
          <c:yVal>
            <c:numRef>
              <c:f>'new data'!$AD$73:$AD$83</c:f>
              <c:numCache/>
            </c:numRef>
          </c:yVal>
          <c:smooth val="1"/>
        </c:ser>
        <c:axId val="14405831"/>
        <c:axId val="62543616"/>
      </c:scatterChart>
      <c:valAx>
        <c:axId val="1440583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Position in cell (microns)</a:t>
                </a:r>
              </a:p>
            </c:rich>
          </c:tx>
          <c:layout>
            <c:manualLayout>
              <c:xMode val="factor"/>
              <c:yMode val="factor"/>
              <c:x val="0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616"/>
        <c:crosses val="autoZero"/>
        <c:crossBetween val="midCat"/>
        <c:dispUnits/>
      </c:valAx>
      <c:valAx>
        <c:axId val="62543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total signal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058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"/>
          <c:y val="0.39175"/>
          <c:w val="0.232"/>
          <c:h val="0.3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276225</xdr:colOff>
      <xdr:row>0</xdr:row>
      <xdr:rowOff>161925</xdr:rowOff>
    </xdr:from>
    <xdr:to>
      <xdr:col>45</xdr:col>
      <xdr:colOff>581025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10077450" y="161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333375</xdr:colOff>
      <xdr:row>25</xdr:row>
      <xdr:rowOff>19050</xdr:rowOff>
    </xdr:from>
    <xdr:to>
      <xdr:col>46</xdr:col>
      <xdr:colOff>28575</xdr:colOff>
      <xdr:row>39</xdr:row>
      <xdr:rowOff>95250</xdr:rowOff>
    </xdr:to>
    <xdr:graphicFrame>
      <xdr:nvGraphicFramePr>
        <xdr:cNvPr id="2" name="Chart 5"/>
        <xdr:cNvGraphicFramePr/>
      </xdr:nvGraphicFramePr>
      <xdr:xfrm>
        <a:off x="10134600" y="4781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38</xdr:col>
      <xdr:colOff>276225</xdr:colOff>
      <xdr:row>47</xdr:row>
      <xdr:rowOff>104775</xdr:rowOff>
    </xdr:from>
    <xdr:to>
      <xdr:col>45</xdr:col>
      <xdr:colOff>581025</xdr:colOff>
      <xdr:row>61</xdr:row>
      <xdr:rowOff>180975</xdr:rowOff>
    </xdr:to>
    <xdr:graphicFrame>
      <xdr:nvGraphicFramePr>
        <xdr:cNvPr id="3" name="Chart 6"/>
        <xdr:cNvGraphicFramePr/>
      </xdr:nvGraphicFramePr>
      <xdr:xfrm>
        <a:off x="10077450" y="90582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228600</xdr:colOff>
      <xdr:row>71</xdr:row>
      <xdr:rowOff>0</xdr:rowOff>
    </xdr:from>
    <xdr:to>
      <xdr:col>45</xdr:col>
      <xdr:colOff>533400</xdr:colOff>
      <xdr:row>85</xdr:row>
      <xdr:rowOff>76200</xdr:rowOff>
    </xdr:to>
    <xdr:graphicFrame>
      <xdr:nvGraphicFramePr>
        <xdr:cNvPr id="4" name="Chart 7"/>
        <xdr:cNvGraphicFramePr/>
      </xdr:nvGraphicFramePr>
      <xdr:xfrm>
        <a:off x="10029825" y="13525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304800</xdr:colOff>
      <xdr:row>11</xdr:row>
      <xdr:rowOff>133350</xdr:rowOff>
    </xdr:from>
    <xdr:to>
      <xdr:col>16</xdr:col>
      <xdr:colOff>238125</xdr:colOff>
      <xdr:row>26</xdr:row>
      <xdr:rowOff>123825</xdr:rowOff>
    </xdr:to>
    <xdr:graphicFrame>
      <xdr:nvGraphicFramePr>
        <xdr:cNvPr id="5" name="Chart 10"/>
        <xdr:cNvGraphicFramePr/>
      </xdr:nvGraphicFramePr>
      <xdr:xfrm>
        <a:off x="581025" y="2228850"/>
        <a:ext cx="40386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314325</xdr:colOff>
      <xdr:row>41</xdr:row>
      <xdr:rowOff>104775</xdr:rowOff>
    </xdr:from>
    <xdr:to>
      <xdr:col>16</xdr:col>
      <xdr:colOff>238125</xdr:colOff>
      <xdr:row>55</xdr:row>
      <xdr:rowOff>95250</xdr:rowOff>
    </xdr:to>
    <xdr:graphicFrame>
      <xdr:nvGraphicFramePr>
        <xdr:cNvPr id="6" name="Chart 11"/>
        <xdr:cNvGraphicFramePr/>
      </xdr:nvGraphicFramePr>
      <xdr:xfrm>
        <a:off x="590550" y="7915275"/>
        <a:ext cx="4029075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95250</xdr:colOff>
      <xdr:row>41</xdr:row>
      <xdr:rowOff>114300</xdr:rowOff>
    </xdr:from>
    <xdr:to>
      <xdr:col>33</xdr:col>
      <xdr:colOff>200025</xdr:colOff>
      <xdr:row>55</xdr:row>
      <xdr:rowOff>85725</xdr:rowOff>
    </xdr:to>
    <xdr:graphicFrame>
      <xdr:nvGraphicFramePr>
        <xdr:cNvPr id="7" name="Chart 12"/>
        <xdr:cNvGraphicFramePr/>
      </xdr:nvGraphicFramePr>
      <xdr:xfrm>
        <a:off x="4724400" y="7924800"/>
        <a:ext cx="40386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314325</xdr:colOff>
      <xdr:row>27</xdr:row>
      <xdr:rowOff>57150</xdr:rowOff>
    </xdr:from>
    <xdr:to>
      <xdr:col>16</xdr:col>
      <xdr:colOff>238125</xdr:colOff>
      <xdr:row>41</xdr:row>
      <xdr:rowOff>47625</xdr:rowOff>
    </xdr:to>
    <xdr:graphicFrame>
      <xdr:nvGraphicFramePr>
        <xdr:cNvPr id="8" name="Chart 13"/>
        <xdr:cNvGraphicFramePr/>
      </xdr:nvGraphicFramePr>
      <xdr:xfrm>
        <a:off x="590550" y="5200650"/>
        <a:ext cx="402907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95250</xdr:colOff>
      <xdr:row>27</xdr:row>
      <xdr:rowOff>66675</xdr:rowOff>
    </xdr:from>
    <xdr:to>
      <xdr:col>33</xdr:col>
      <xdr:colOff>190500</xdr:colOff>
      <xdr:row>41</xdr:row>
      <xdr:rowOff>38100</xdr:rowOff>
    </xdr:to>
    <xdr:graphicFrame>
      <xdr:nvGraphicFramePr>
        <xdr:cNvPr id="9" name="Chart 14"/>
        <xdr:cNvGraphicFramePr/>
      </xdr:nvGraphicFramePr>
      <xdr:xfrm>
        <a:off x="4724400" y="5210175"/>
        <a:ext cx="4029075" cy="2638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95250</xdr:colOff>
      <xdr:row>11</xdr:row>
      <xdr:rowOff>123825</xdr:rowOff>
    </xdr:from>
    <xdr:to>
      <xdr:col>33</xdr:col>
      <xdr:colOff>200025</xdr:colOff>
      <xdr:row>26</xdr:row>
      <xdr:rowOff>114300</xdr:rowOff>
    </xdr:to>
    <xdr:graphicFrame>
      <xdr:nvGraphicFramePr>
        <xdr:cNvPr id="10" name="Chart 15"/>
        <xdr:cNvGraphicFramePr/>
      </xdr:nvGraphicFramePr>
      <xdr:xfrm>
        <a:off x="4724400" y="2219325"/>
        <a:ext cx="4038600" cy="2847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37">
      <selection activeCell="F51" sqref="F51"/>
    </sheetView>
  </sheetViews>
  <sheetFormatPr defaultColWidth="9.140625" defaultRowHeight="15"/>
  <cols>
    <col min="1" max="1" width="10.57421875" style="0" bestFit="1" customWidth="1"/>
    <col min="2" max="5" width="10.00390625" style="0" bestFit="1" customWidth="1"/>
    <col min="6" max="6" width="9.00390625" style="0" bestFit="1" customWidth="1"/>
    <col min="7" max="7" width="10.00390625" style="0" bestFit="1" customWidth="1"/>
    <col min="8" max="10" width="11.00390625" style="0" bestFit="1" customWidth="1"/>
  </cols>
  <sheetData>
    <row r="1" ht="15">
      <c r="A1" t="s">
        <v>0</v>
      </c>
    </row>
    <row r="2" spans="1:3" ht="15">
      <c r="A2" t="s">
        <v>1</v>
      </c>
      <c r="B2" t="s">
        <v>2</v>
      </c>
      <c r="C2" t="s">
        <v>3</v>
      </c>
    </row>
    <row r="3" spans="1:10" ht="15">
      <c r="A3" t="s">
        <v>4</v>
      </c>
      <c r="B3">
        <v>1.74592</v>
      </c>
      <c r="C3">
        <v>6.32851</v>
      </c>
      <c r="D3">
        <v>1.76915</v>
      </c>
      <c r="E3">
        <v>6.60609</v>
      </c>
      <c r="F3">
        <v>31.0198</v>
      </c>
      <c r="G3">
        <v>6.67486</v>
      </c>
      <c r="H3">
        <v>1.76202</v>
      </c>
      <c r="I3">
        <v>6.67084</v>
      </c>
      <c r="J3">
        <v>1.8174</v>
      </c>
    </row>
    <row r="4" spans="1:10" ht="15">
      <c r="A4" t="s">
        <v>5</v>
      </c>
      <c r="B4">
        <v>2.20105</v>
      </c>
      <c r="C4">
        <v>8.51832</v>
      </c>
      <c r="D4">
        <v>2.22234</v>
      </c>
      <c r="E4">
        <v>6.52693</v>
      </c>
      <c r="F4">
        <v>30.701</v>
      </c>
      <c r="G4">
        <v>6.57378</v>
      </c>
      <c r="H4">
        <v>1.45583</v>
      </c>
      <c r="I4">
        <v>4.97541</v>
      </c>
      <c r="J4">
        <v>1.49996</v>
      </c>
    </row>
    <row r="5" spans="1:10" ht="15">
      <c r="A5" t="s">
        <v>6</v>
      </c>
      <c r="B5">
        <v>1.77659</v>
      </c>
      <c r="C5">
        <v>8.61973</v>
      </c>
      <c r="D5">
        <v>2.79499</v>
      </c>
      <c r="E5">
        <v>4.97134</v>
      </c>
      <c r="F5">
        <v>31.8894</v>
      </c>
      <c r="G5">
        <v>9.00073</v>
      </c>
      <c r="H5">
        <v>1.21853</v>
      </c>
      <c r="I5">
        <v>5.037</v>
      </c>
      <c r="J5">
        <v>1.86408</v>
      </c>
    </row>
    <row r="6" spans="1:10" ht="15">
      <c r="A6" t="s">
        <v>7</v>
      </c>
      <c r="B6">
        <v>2.80036</v>
      </c>
      <c r="C6">
        <v>11.9683</v>
      </c>
      <c r="D6">
        <v>2.82212</v>
      </c>
      <c r="E6">
        <v>6.45815</v>
      </c>
      <c r="F6">
        <v>32.2156</v>
      </c>
      <c r="G6">
        <v>6.48774</v>
      </c>
      <c r="H6">
        <v>1.18731</v>
      </c>
      <c r="I6">
        <v>3.78749</v>
      </c>
      <c r="J6">
        <v>1.22149</v>
      </c>
    </row>
    <row r="7" spans="1:10" ht="15">
      <c r="A7" t="s">
        <v>8</v>
      </c>
      <c r="B7">
        <v>2.17654</v>
      </c>
      <c r="C7">
        <v>11.776</v>
      </c>
      <c r="D7">
        <v>3.45654</v>
      </c>
      <c r="E7">
        <v>4.79048</v>
      </c>
      <c r="F7">
        <v>33.0317</v>
      </c>
      <c r="G7">
        <v>8.57094</v>
      </c>
      <c r="H7">
        <v>0.973489</v>
      </c>
      <c r="I7">
        <v>3.71138</v>
      </c>
      <c r="J7">
        <v>1.45089</v>
      </c>
    </row>
    <row r="8" spans="1:10" ht="15">
      <c r="A8" t="s">
        <v>9</v>
      </c>
      <c r="B8">
        <v>1.62812</v>
      </c>
      <c r="C8">
        <v>10.9914</v>
      </c>
      <c r="D8">
        <v>4.2227</v>
      </c>
      <c r="E8">
        <v>3.46383</v>
      </c>
      <c r="F8">
        <v>36.0992</v>
      </c>
      <c r="G8">
        <v>11.3155</v>
      </c>
      <c r="H8">
        <v>0.77825</v>
      </c>
      <c r="I8">
        <v>3.52484</v>
      </c>
      <c r="J8">
        <v>1.71667</v>
      </c>
    </row>
    <row r="9" spans="1:10" ht="15">
      <c r="A9" t="s">
        <v>10</v>
      </c>
      <c r="B9">
        <v>2.96301</v>
      </c>
      <c r="C9">
        <v>13.9472</v>
      </c>
      <c r="D9">
        <v>2.98097</v>
      </c>
      <c r="E9">
        <v>5.19346</v>
      </c>
      <c r="F9">
        <v>27.568</v>
      </c>
      <c r="G9">
        <v>5.19561</v>
      </c>
      <c r="H9">
        <v>0.796724</v>
      </c>
      <c r="I9">
        <v>2.39445</v>
      </c>
      <c r="J9">
        <v>0.817353</v>
      </c>
    </row>
    <row r="10" spans="1:10" ht="15">
      <c r="A10" t="s">
        <v>11</v>
      </c>
      <c r="B10">
        <v>2.29869</v>
      </c>
      <c r="C10">
        <v>13.6301</v>
      </c>
      <c r="D10">
        <v>3.64884</v>
      </c>
      <c r="E10">
        <v>3.8668</v>
      </c>
      <c r="F10">
        <v>28.621</v>
      </c>
      <c r="G10">
        <v>6.74827</v>
      </c>
      <c r="H10">
        <v>0.65945</v>
      </c>
      <c r="I10">
        <v>2.32904</v>
      </c>
      <c r="J10">
        <v>0.947365</v>
      </c>
    </row>
    <row r="11" spans="1:10" ht="15">
      <c r="A11" t="s">
        <v>12</v>
      </c>
      <c r="B11">
        <v>1.61625</v>
      </c>
      <c r="C11">
        <v>12.4199</v>
      </c>
      <c r="D11">
        <v>4.31318</v>
      </c>
      <c r="E11">
        <v>2.66498</v>
      </c>
      <c r="F11">
        <v>32.479</v>
      </c>
      <c r="G11">
        <v>8.54886</v>
      </c>
      <c r="H11">
        <v>0.504449</v>
      </c>
      <c r="I11">
        <v>2.08787</v>
      </c>
      <c r="J11">
        <v>1.03623</v>
      </c>
    </row>
    <row r="12" spans="1:10" ht="15">
      <c r="A12" t="s">
        <v>13</v>
      </c>
      <c r="B12">
        <v>1.13169</v>
      </c>
      <c r="C12">
        <v>11.2818</v>
      </c>
      <c r="D12">
        <v>5.38738</v>
      </c>
      <c r="E12">
        <v>1.84914</v>
      </c>
      <c r="F12">
        <v>50.4986</v>
      </c>
      <c r="G12">
        <v>11.7035</v>
      </c>
      <c r="H12">
        <v>0.385394</v>
      </c>
      <c r="I12">
        <v>1.88157</v>
      </c>
      <c r="J12">
        <v>1.1873</v>
      </c>
    </row>
    <row r="13" spans="1:10" ht="15">
      <c r="A13" t="s">
        <v>14</v>
      </c>
      <c r="B13">
        <v>3.84703</v>
      </c>
      <c r="C13">
        <v>19.7584</v>
      </c>
      <c r="D13">
        <v>3.8633</v>
      </c>
      <c r="E13">
        <v>4.95222</v>
      </c>
      <c r="F13">
        <v>27.121</v>
      </c>
      <c r="G13">
        <v>4.93643</v>
      </c>
      <c r="H13">
        <v>0.628539</v>
      </c>
      <c r="I13">
        <v>1.79026</v>
      </c>
      <c r="J13">
        <v>0.642993</v>
      </c>
    </row>
    <row r="14" spans="1:10" ht="15">
      <c r="A14" t="s">
        <v>15</v>
      </c>
      <c r="B14">
        <v>2.71895</v>
      </c>
      <c r="C14">
        <v>18.1346</v>
      </c>
      <c r="D14">
        <v>4.4417</v>
      </c>
      <c r="E14">
        <v>3.42801</v>
      </c>
      <c r="F14">
        <v>26.0922</v>
      </c>
      <c r="G14">
        <v>5.88399</v>
      </c>
      <c r="H14">
        <v>0.487088</v>
      </c>
      <c r="I14">
        <v>1.6034</v>
      </c>
      <c r="J14">
        <v>0.674832</v>
      </c>
    </row>
    <row r="15" spans="1:10" ht="15">
      <c r="A15" t="s">
        <v>16</v>
      </c>
      <c r="B15">
        <v>1.88743</v>
      </c>
      <c r="C15">
        <v>17.3371</v>
      </c>
      <c r="D15">
        <v>5.38976</v>
      </c>
      <c r="E15">
        <v>2.33537</v>
      </c>
      <c r="F15">
        <v>29.7361</v>
      </c>
      <c r="G15">
        <v>7.36481</v>
      </c>
      <c r="H15">
        <v>0.367747</v>
      </c>
      <c r="I15">
        <v>1.39742</v>
      </c>
      <c r="J15">
        <v>0.707494</v>
      </c>
    </row>
    <row r="16" spans="1:10" ht="15">
      <c r="A16" t="s">
        <v>17</v>
      </c>
      <c r="B16">
        <v>1.32976</v>
      </c>
      <c r="C16">
        <v>17.4867</v>
      </c>
      <c r="D16">
        <v>7.24947</v>
      </c>
      <c r="E16">
        <v>1.6006</v>
      </c>
      <c r="F16">
        <v>47.4734</v>
      </c>
      <c r="G16">
        <v>10.1363</v>
      </c>
      <c r="H16">
        <v>0.273812</v>
      </c>
      <c r="I16">
        <v>1.20384</v>
      </c>
      <c r="J16">
        <v>0.77089</v>
      </c>
    </row>
    <row r="17" spans="1:10" ht="15">
      <c r="A17" t="s">
        <v>18</v>
      </c>
      <c r="B17">
        <v>0.869966</v>
      </c>
      <c r="C17">
        <v>15.5278</v>
      </c>
      <c r="D17">
        <v>10.2612</v>
      </c>
      <c r="E17">
        <v>1.03008</v>
      </c>
      <c r="F17">
        <v>43.1994</v>
      </c>
      <c r="G17">
        <v>16.1745</v>
      </c>
      <c r="H17">
        <v>0.196759</v>
      </c>
      <c r="I17">
        <v>1.04424</v>
      </c>
      <c r="J17">
        <v>0.903753</v>
      </c>
    </row>
    <row r="18" spans="1:10" ht="15">
      <c r="A18" t="s">
        <v>19</v>
      </c>
      <c r="B18">
        <v>4.27183</v>
      </c>
      <c r="C18">
        <v>23.247</v>
      </c>
      <c r="D18">
        <v>4.29435</v>
      </c>
      <c r="E18">
        <v>4.05613</v>
      </c>
      <c r="F18">
        <v>21.5991</v>
      </c>
      <c r="G18">
        <v>4.03204</v>
      </c>
      <c r="H18">
        <v>0.433149</v>
      </c>
      <c r="I18">
        <v>1.16876</v>
      </c>
      <c r="J18">
        <v>0.441817</v>
      </c>
    </row>
    <row r="19" spans="1:10" ht="15">
      <c r="A19" t="s">
        <v>20</v>
      </c>
      <c r="B19">
        <v>3.35992</v>
      </c>
      <c r="C19">
        <v>24.2784</v>
      </c>
      <c r="D19">
        <v>5.70523</v>
      </c>
      <c r="E19">
        <v>3.13771</v>
      </c>
      <c r="F19">
        <v>23.1686</v>
      </c>
      <c r="G19">
        <v>5.37435</v>
      </c>
      <c r="H19">
        <v>0.376088</v>
      </c>
      <c r="I19">
        <v>1.16322</v>
      </c>
      <c r="J19">
        <v>0.509122</v>
      </c>
    </row>
    <row r="20" spans="1:10" ht="15">
      <c r="A20" t="s">
        <v>21</v>
      </c>
      <c r="B20">
        <v>2.53866</v>
      </c>
      <c r="C20">
        <v>27.8428</v>
      </c>
      <c r="D20">
        <v>7.70739</v>
      </c>
      <c r="E20">
        <v>2.35946</v>
      </c>
      <c r="F20">
        <v>26.662</v>
      </c>
      <c r="G20">
        <v>7.34691</v>
      </c>
      <c r="H20">
        <v>0.311377</v>
      </c>
      <c r="I20">
        <v>1.09613</v>
      </c>
      <c r="J20">
        <v>0.573063</v>
      </c>
    </row>
    <row r="21" spans="1:10" ht="15">
      <c r="A21" t="s">
        <v>22</v>
      </c>
      <c r="B21">
        <v>1.70675</v>
      </c>
      <c r="C21">
        <v>29.707</v>
      </c>
      <c r="D21">
        <v>10.2219</v>
      </c>
      <c r="E21">
        <v>1.57991</v>
      </c>
      <c r="F21">
        <v>29.1415</v>
      </c>
      <c r="G21">
        <v>9.91584</v>
      </c>
      <c r="H21">
        <v>0.228654</v>
      </c>
      <c r="I21">
        <v>0.925263</v>
      </c>
      <c r="J21">
        <v>0.606127</v>
      </c>
    </row>
    <row r="22" spans="1:10" ht="15">
      <c r="A22" t="s">
        <v>23</v>
      </c>
      <c r="B22">
        <v>1.12564</v>
      </c>
      <c r="C22">
        <v>26.7577</v>
      </c>
      <c r="D22">
        <v>14.533</v>
      </c>
      <c r="E22">
        <v>1.03804</v>
      </c>
      <c r="F22">
        <v>26.4055</v>
      </c>
      <c r="G22">
        <v>14.3198</v>
      </c>
      <c r="H22">
        <v>0.166863</v>
      </c>
      <c r="I22">
        <v>0.799766</v>
      </c>
      <c r="J22">
        <v>0.690267</v>
      </c>
    </row>
    <row r="23" spans="1:10" ht="15">
      <c r="A23" t="s">
        <v>24</v>
      </c>
      <c r="B23">
        <v>0.78845</v>
      </c>
      <c r="C23">
        <v>20.463</v>
      </c>
      <c r="D23">
        <v>21.1956</v>
      </c>
      <c r="E23">
        <v>0.726901</v>
      </c>
      <c r="F23">
        <v>20.1443</v>
      </c>
      <c r="G23">
        <v>20.9909</v>
      </c>
      <c r="H23">
        <v>0.129978</v>
      </c>
      <c r="I23">
        <v>0.736033</v>
      </c>
      <c r="J23">
        <v>0.816565</v>
      </c>
    </row>
    <row r="25" spans="1:3" ht="15">
      <c r="A25" t="s">
        <v>1</v>
      </c>
      <c r="B25" t="s">
        <v>25</v>
      </c>
      <c r="C25" t="s">
        <v>3</v>
      </c>
    </row>
    <row r="26" spans="1:10" ht="15">
      <c r="A26" t="s">
        <v>4</v>
      </c>
      <c r="B26">
        <v>0.0140388</v>
      </c>
      <c r="C26">
        <v>0.0333827</v>
      </c>
      <c r="D26">
        <v>0.0130161</v>
      </c>
      <c r="E26">
        <v>0.0489714</v>
      </c>
      <c r="F26">
        <v>0.405411</v>
      </c>
      <c r="G26">
        <v>0.0469024</v>
      </c>
      <c r="H26">
        <v>0.0204132</v>
      </c>
      <c r="I26">
        <v>0.0732</v>
      </c>
      <c r="J26">
        <v>0.0231394</v>
      </c>
    </row>
    <row r="27" spans="1:10" ht="15">
      <c r="A27" t="s">
        <v>5</v>
      </c>
      <c r="B27">
        <v>0.0245271</v>
      </c>
      <c r="C27">
        <v>0.0721523</v>
      </c>
      <c r="D27">
        <v>0.0217836</v>
      </c>
      <c r="E27">
        <v>0.0476091</v>
      </c>
      <c r="F27">
        <v>0.370471</v>
      </c>
      <c r="G27">
        <v>0.0405016</v>
      </c>
      <c r="H27">
        <v>0.0097093</v>
      </c>
      <c r="I27">
        <v>0.0249234</v>
      </c>
      <c r="J27">
        <v>0.00946344</v>
      </c>
    </row>
    <row r="28" spans="1:10" ht="15">
      <c r="A28" t="s">
        <v>6</v>
      </c>
      <c r="B28">
        <v>0.0117641</v>
      </c>
      <c r="C28">
        <v>0.0927999</v>
      </c>
      <c r="D28">
        <v>0.0529991</v>
      </c>
      <c r="E28">
        <v>0.0183702</v>
      </c>
      <c r="F28">
        <v>0.565297</v>
      </c>
      <c r="G28">
        <v>0.11229</v>
      </c>
      <c r="H28">
        <v>0.00589027</v>
      </c>
      <c r="I28">
        <v>0.0282717</v>
      </c>
      <c r="J28">
        <v>0.0165155</v>
      </c>
    </row>
    <row r="29" spans="1:10" ht="15">
      <c r="A29" t="s">
        <v>7</v>
      </c>
      <c r="B29">
        <v>0.0536396</v>
      </c>
      <c r="C29">
        <v>0.190671</v>
      </c>
      <c r="D29">
        <v>0.0486642</v>
      </c>
      <c r="E29">
        <v>0.0715699</v>
      </c>
      <c r="F29">
        <v>0.607261</v>
      </c>
      <c r="G29">
        <v>0.0640035</v>
      </c>
      <c r="H29">
        <v>0.00786062</v>
      </c>
      <c r="I29">
        <v>0.0140497</v>
      </c>
      <c r="J29">
        <v>0.00788625</v>
      </c>
    </row>
    <row r="30" spans="1:10" ht="15">
      <c r="A30" t="s">
        <v>8</v>
      </c>
      <c r="B30">
        <v>0.0253322</v>
      </c>
      <c r="C30">
        <v>0.253956</v>
      </c>
      <c r="D30">
        <v>0.123478</v>
      </c>
      <c r="E30">
        <v>0.0271605</v>
      </c>
      <c r="F30">
        <v>1.06295</v>
      </c>
      <c r="G30">
        <v>0.188634</v>
      </c>
      <c r="H30">
        <v>0.00550615</v>
      </c>
      <c r="I30">
        <v>0.0155713</v>
      </c>
      <c r="J30">
        <v>0.0127982</v>
      </c>
    </row>
    <row r="31" spans="1:10" ht="15">
      <c r="A31" t="s">
        <v>9</v>
      </c>
      <c r="B31">
        <v>0.0181732</v>
      </c>
      <c r="C31">
        <v>0.521561</v>
      </c>
      <c r="D31">
        <v>0.344468</v>
      </c>
      <c r="E31">
        <v>0.0115977</v>
      </c>
      <c r="F31">
        <v>3.26003</v>
      </c>
      <c r="G31">
        <v>0.599843</v>
      </c>
      <c r="H31">
        <v>0.00373482</v>
      </c>
      <c r="I31">
        <v>0.0177058</v>
      </c>
      <c r="J31">
        <v>0.0259429</v>
      </c>
    </row>
    <row r="32" spans="1:10" ht="15">
      <c r="A32" t="s">
        <v>10</v>
      </c>
      <c r="B32">
        <v>0.0906736</v>
      </c>
      <c r="C32">
        <v>0.390296</v>
      </c>
      <c r="D32">
        <v>0.0797635</v>
      </c>
      <c r="E32">
        <v>0.0852058</v>
      </c>
      <c r="F32">
        <v>0.664693</v>
      </c>
      <c r="G32">
        <v>0.0715359</v>
      </c>
      <c r="H32">
        <v>0.00423633</v>
      </c>
      <c r="I32">
        <v>0.00532855</v>
      </c>
      <c r="J32">
        <v>0.00373478</v>
      </c>
    </row>
    <row r="33" spans="1:10" ht="15">
      <c r="A33" t="s">
        <v>11</v>
      </c>
      <c r="B33">
        <v>0.0467515</v>
      </c>
      <c r="C33">
        <v>0.514229</v>
      </c>
      <c r="D33">
        <v>0.194482</v>
      </c>
      <c r="E33">
        <v>0.0369676</v>
      </c>
      <c r="F33">
        <v>1.19673</v>
      </c>
      <c r="G33">
        <v>0.214728</v>
      </c>
      <c r="H33">
        <v>0.00394673</v>
      </c>
      <c r="I33">
        <v>0.00981577</v>
      </c>
      <c r="J33">
        <v>0.00958589</v>
      </c>
    </row>
    <row r="34" spans="1:10" ht="15">
      <c r="A34" t="s">
        <v>12</v>
      </c>
      <c r="B34">
        <v>0.0388661</v>
      </c>
      <c r="C34">
        <v>1.06782</v>
      </c>
      <c r="D34">
        <v>0.560217</v>
      </c>
      <c r="E34">
        <v>0.02526</v>
      </c>
      <c r="F34">
        <v>4.29959</v>
      </c>
      <c r="G34">
        <v>0.738354</v>
      </c>
      <c r="H34">
        <v>0.00423233</v>
      </c>
      <c r="I34">
        <v>0.0175962</v>
      </c>
      <c r="J34">
        <v>0.0247379</v>
      </c>
    </row>
    <row r="35" spans="1:10" ht="15">
      <c r="A35" t="s">
        <v>13</v>
      </c>
      <c r="B35">
        <v>0.0460592</v>
      </c>
      <c r="C35">
        <v>2.36534</v>
      </c>
      <c r="D35">
        <v>1.674</v>
      </c>
      <c r="E35">
        <v>0.0122125</v>
      </c>
      <c r="F35">
        <v>23.9531</v>
      </c>
      <c r="G35">
        <v>2.62326</v>
      </c>
      <c r="H35">
        <v>0.00302939</v>
      </c>
      <c r="I35">
        <v>0.017247</v>
      </c>
      <c r="J35">
        <v>0.0618007</v>
      </c>
    </row>
    <row r="36" spans="1:10" ht="15">
      <c r="A36" t="s">
        <v>14</v>
      </c>
      <c r="B36">
        <v>0.184553</v>
      </c>
      <c r="C36">
        <v>0.951111</v>
      </c>
      <c r="D36">
        <v>0.170685</v>
      </c>
      <c r="E36">
        <v>0.114891</v>
      </c>
      <c r="F36">
        <v>0.727697</v>
      </c>
      <c r="G36">
        <v>0.0965684</v>
      </c>
      <c r="H36">
        <v>0.00621863</v>
      </c>
      <c r="I36">
        <v>0.00797205</v>
      </c>
      <c r="J36">
        <v>0.00557585</v>
      </c>
    </row>
    <row r="37" spans="1:10" ht="15">
      <c r="A37" t="s">
        <v>15</v>
      </c>
      <c r="B37">
        <v>0.0983739</v>
      </c>
      <c r="C37">
        <v>1.26827</v>
      </c>
      <c r="D37">
        <v>0.391659</v>
      </c>
      <c r="E37">
        <v>0.0443109</v>
      </c>
      <c r="F37">
        <v>1.22615</v>
      </c>
      <c r="G37">
        <v>0.284369</v>
      </c>
      <c r="H37">
        <v>0.0030729</v>
      </c>
      <c r="I37">
        <v>0.00518624</v>
      </c>
      <c r="J37">
        <v>0.00783155</v>
      </c>
    </row>
    <row r="38" spans="1:10" ht="15">
      <c r="A38" t="s">
        <v>16</v>
      </c>
      <c r="B38">
        <v>0.0863521</v>
      </c>
      <c r="C38">
        <v>2.68808</v>
      </c>
      <c r="D38">
        <v>1.08321</v>
      </c>
      <c r="E38">
        <v>0.0296229</v>
      </c>
      <c r="F38">
        <v>4.40416</v>
      </c>
      <c r="G38">
        <v>0.962319</v>
      </c>
      <c r="H38">
        <v>0.00334608</v>
      </c>
      <c r="I38">
        <v>0.011131</v>
      </c>
      <c r="J38">
        <v>0.0230222</v>
      </c>
    </row>
    <row r="39" spans="1:10" ht="15">
      <c r="A39" t="s">
        <v>17</v>
      </c>
      <c r="B39">
        <v>0.126857</v>
      </c>
      <c r="C39">
        <v>6.76431</v>
      </c>
      <c r="D39">
        <v>3.5356</v>
      </c>
      <c r="E39">
        <v>0.0281486</v>
      </c>
      <c r="F39">
        <v>24.6593</v>
      </c>
      <c r="G39">
        <v>3.71168</v>
      </c>
      <c r="H39">
        <v>0.00356197</v>
      </c>
      <c r="I39">
        <v>0.0171046</v>
      </c>
      <c r="J39">
        <v>0.0709592</v>
      </c>
    </row>
    <row r="40" spans="1:10" ht="15">
      <c r="A40" t="s">
        <v>18</v>
      </c>
      <c r="B40">
        <v>0.14352</v>
      </c>
      <c r="C40">
        <v>9.00332</v>
      </c>
      <c r="D40">
        <v>7.28536</v>
      </c>
      <c r="E40">
        <v>0.0283462</v>
      </c>
      <c r="F40">
        <v>27.9202</v>
      </c>
      <c r="G40">
        <v>9.50244</v>
      </c>
      <c r="H40">
        <v>0.0035469</v>
      </c>
      <c r="I40">
        <v>0.0367536</v>
      </c>
      <c r="J40">
        <v>0.177311</v>
      </c>
    </row>
    <row r="41" spans="1:10" ht="15">
      <c r="A41" t="s">
        <v>19</v>
      </c>
      <c r="B41">
        <v>0.494057</v>
      </c>
      <c r="C41">
        <v>2.75148</v>
      </c>
      <c r="D41">
        <v>0.478367</v>
      </c>
      <c r="E41">
        <v>0.195661</v>
      </c>
      <c r="F41">
        <v>0.856162</v>
      </c>
      <c r="G41">
        <v>0.173623</v>
      </c>
      <c r="H41">
        <v>0.00885777</v>
      </c>
      <c r="I41">
        <v>0.00723603</v>
      </c>
      <c r="J41">
        <v>0.00794181</v>
      </c>
    </row>
    <row r="42" spans="1:10" ht="15">
      <c r="A42" t="s">
        <v>20</v>
      </c>
      <c r="B42">
        <v>0.268935</v>
      </c>
      <c r="C42">
        <v>3.21367</v>
      </c>
      <c r="D42">
        <v>0.84362</v>
      </c>
      <c r="E42">
        <v>0.0806794</v>
      </c>
      <c r="F42">
        <v>1.12672</v>
      </c>
      <c r="G42">
        <v>0.397769</v>
      </c>
      <c r="H42">
        <v>0.00398799</v>
      </c>
      <c r="I42">
        <v>0.00565759</v>
      </c>
      <c r="J42">
        <v>0.010087</v>
      </c>
    </row>
    <row r="43" spans="1:10" ht="15">
      <c r="A43" t="s">
        <v>21</v>
      </c>
      <c r="B43">
        <v>0.27399</v>
      </c>
      <c r="C43">
        <v>8.24788</v>
      </c>
      <c r="D43">
        <v>2.47841</v>
      </c>
      <c r="E43">
        <v>0.0635591</v>
      </c>
      <c r="F43">
        <v>4.05804</v>
      </c>
      <c r="G43">
        <v>1.46784</v>
      </c>
      <c r="H43">
        <v>0.00481458</v>
      </c>
      <c r="I43">
        <v>0.00984195</v>
      </c>
      <c r="J43">
        <v>0.0297413</v>
      </c>
    </row>
    <row r="44" spans="1:10" ht="15">
      <c r="A44" t="s">
        <v>22</v>
      </c>
      <c r="B44">
        <v>0.313029</v>
      </c>
      <c r="C44">
        <v>17.1805</v>
      </c>
      <c r="D44">
        <v>6.3078</v>
      </c>
      <c r="E44">
        <v>0.061842</v>
      </c>
      <c r="F44">
        <v>11.2693</v>
      </c>
      <c r="G44">
        <v>4.44126</v>
      </c>
      <c r="H44">
        <v>0.0036168</v>
      </c>
      <c r="I44">
        <v>0.0163934</v>
      </c>
      <c r="J44">
        <v>0.0802217</v>
      </c>
    </row>
    <row r="45" spans="1:10" ht="15">
      <c r="A45" t="s">
        <v>23</v>
      </c>
      <c r="B45">
        <v>0.286408</v>
      </c>
      <c r="C45">
        <v>19.4823</v>
      </c>
      <c r="D45">
        <v>11.747</v>
      </c>
      <c r="E45">
        <v>0.0544895</v>
      </c>
      <c r="F45">
        <v>13.6476</v>
      </c>
      <c r="G45">
        <v>9.25108</v>
      </c>
      <c r="H45">
        <v>0.00406724</v>
      </c>
      <c r="I45">
        <v>0.0335274</v>
      </c>
      <c r="J45">
        <v>0.167993</v>
      </c>
    </row>
    <row r="46" spans="1:10" ht="15">
      <c r="A46" t="s">
        <v>24</v>
      </c>
      <c r="B46">
        <v>0.249856</v>
      </c>
      <c r="C46">
        <v>15.7602</v>
      </c>
      <c r="D46">
        <v>18.969</v>
      </c>
      <c r="E46">
        <v>0.0464062</v>
      </c>
      <c r="F46">
        <v>10.2738</v>
      </c>
      <c r="G46">
        <v>16.2477</v>
      </c>
      <c r="H46">
        <v>0.00440642</v>
      </c>
      <c r="I46">
        <v>0.055945</v>
      </c>
      <c r="J46">
        <v>0.289559</v>
      </c>
    </row>
    <row r="48" spans="1:4" ht="15">
      <c r="A48" t="s">
        <v>26</v>
      </c>
      <c r="B48" t="s">
        <v>27</v>
      </c>
      <c r="C48" t="s">
        <v>28</v>
      </c>
      <c r="D48" t="s">
        <v>29</v>
      </c>
    </row>
    <row r="49" spans="1:4" ht="15">
      <c r="A49" t="s">
        <v>30</v>
      </c>
      <c r="B49" t="s">
        <v>27</v>
      </c>
      <c r="C49" t="s">
        <v>2</v>
      </c>
      <c r="D49" t="s">
        <v>3</v>
      </c>
    </row>
    <row r="50" spans="1:10" ht="15">
      <c r="A50" t="s">
        <v>4</v>
      </c>
      <c r="B50">
        <v>0.376</v>
      </c>
      <c r="C50">
        <v>5.077</v>
      </c>
      <c r="D50">
        <v>0.564</v>
      </c>
      <c r="E50">
        <v>4.513</v>
      </c>
      <c r="F50">
        <v>39.487</v>
      </c>
      <c r="G50">
        <v>5.829</v>
      </c>
      <c r="H50">
        <v>0.188</v>
      </c>
      <c r="I50">
        <v>3.949</v>
      </c>
      <c r="J50">
        <v>1.128</v>
      </c>
    </row>
    <row r="51" spans="1:10" ht="15">
      <c r="A51" t="s">
        <v>5</v>
      </c>
      <c r="B51">
        <v>0.376</v>
      </c>
      <c r="C51">
        <v>5.641</v>
      </c>
      <c r="D51">
        <v>0.564</v>
      </c>
      <c r="E51">
        <v>3.197</v>
      </c>
      <c r="F51">
        <v>40.991</v>
      </c>
      <c r="G51">
        <v>4.137</v>
      </c>
      <c r="H51">
        <v>0.376</v>
      </c>
      <c r="I51">
        <v>2.068</v>
      </c>
      <c r="J51">
        <v>0.94</v>
      </c>
    </row>
    <row r="52" spans="1:10" ht="15">
      <c r="A52" t="s">
        <v>6</v>
      </c>
      <c r="B52">
        <v>0.376</v>
      </c>
      <c r="C52">
        <v>5.829</v>
      </c>
      <c r="D52">
        <v>0.752</v>
      </c>
      <c r="E52">
        <v>1.692</v>
      </c>
      <c r="F52">
        <v>34.222</v>
      </c>
      <c r="G52">
        <v>6.581</v>
      </c>
      <c r="H52">
        <v>0.188</v>
      </c>
      <c r="I52">
        <v>1.88</v>
      </c>
      <c r="J52">
        <v>0.94</v>
      </c>
    </row>
    <row r="53" spans="1:10" ht="15">
      <c r="A53" t="s">
        <v>7</v>
      </c>
      <c r="B53">
        <v>0.752</v>
      </c>
      <c r="C53">
        <v>12.034</v>
      </c>
      <c r="D53">
        <v>1.504</v>
      </c>
      <c r="E53">
        <v>3.761</v>
      </c>
      <c r="F53">
        <v>37.607</v>
      </c>
      <c r="G53">
        <v>5.077</v>
      </c>
      <c r="H53">
        <v>0.376</v>
      </c>
      <c r="I53">
        <v>1.692</v>
      </c>
      <c r="J53">
        <v>0.94</v>
      </c>
    </row>
    <row r="54" spans="1:10" ht="15">
      <c r="A54" t="s">
        <v>8</v>
      </c>
      <c r="B54">
        <v>0.376</v>
      </c>
      <c r="C54">
        <v>9.026</v>
      </c>
      <c r="D54">
        <v>1.504</v>
      </c>
      <c r="E54">
        <v>1.504</v>
      </c>
      <c r="F54">
        <v>35.35</v>
      </c>
      <c r="G54">
        <v>6.205</v>
      </c>
      <c r="H54">
        <v>0.188</v>
      </c>
      <c r="I54">
        <v>1.316</v>
      </c>
      <c r="J54">
        <v>0.752</v>
      </c>
    </row>
    <row r="55" spans="1:10" ht="15">
      <c r="A55" t="s">
        <v>9</v>
      </c>
      <c r="B55">
        <v>0.376</v>
      </c>
      <c r="C55">
        <v>9.778</v>
      </c>
      <c r="D55">
        <v>2.068</v>
      </c>
      <c r="E55">
        <v>0.94</v>
      </c>
      <c r="F55">
        <v>41.744</v>
      </c>
      <c r="G55">
        <v>10.342</v>
      </c>
      <c r="H55">
        <v>0.188</v>
      </c>
      <c r="I55">
        <v>1.316</v>
      </c>
      <c r="J55">
        <v>0.94</v>
      </c>
    </row>
    <row r="56" spans="1:10" ht="15">
      <c r="A56" t="s">
        <v>10</v>
      </c>
      <c r="B56">
        <v>0.94</v>
      </c>
      <c r="C56">
        <v>15.983</v>
      </c>
      <c r="D56">
        <v>1.692</v>
      </c>
      <c r="E56">
        <v>3.385</v>
      </c>
      <c r="F56">
        <v>37.795</v>
      </c>
      <c r="G56">
        <v>4.701</v>
      </c>
      <c r="H56">
        <v>0.188</v>
      </c>
      <c r="I56">
        <v>1.128</v>
      </c>
      <c r="J56">
        <v>0.752</v>
      </c>
    </row>
    <row r="57" spans="1:10" ht="15">
      <c r="A57" t="s">
        <v>11</v>
      </c>
      <c r="B57">
        <v>0.564</v>
      </c>
      <c r="C57">
        <v>16.735</v>
      </c>
      <c r="D57">
        <v>2.256</v>
      </c>
      <c r="E57">
        <v>1.88</v>
      </c>
      <c r="F57">
        <v>41.932</v>
      </c>
      <c r="G57">
        <v>6.957</v>
      </c>
      <c r="H57">
        <v>0</v>
      </c>
      <c r="I57">
        <v>1.128</v>
      </c>
      <c r="J57">
        <v>0.94</v>
      </c>
    </row>
    <row r="58" spans="1:10" ht="15">
      <c r="A58" t="s">
        <v>12</v>
      </c>
      <c r="B58">
        <v>0.376</v>
      </c>
      <c r="C58">
        <v>14.667</v>
      </c>
      <c r="D58">
        <v>2.444</v>
      </c>
      <c r="E58">
        <v>0.94</v>
      </c>
      <c r="F58">
        <v>45.692</v>
      </c>
      <c r="G58">
        <v>8.274</v>
      </c>
      <c r="H58">
        <v>0</v>
      </c>
      <c r="I58">
        <v>0.94</v>
      </c>
      <c r="J58">
        <v>0.752</v>
      </c>
    </row>
    <row r="59" spans="1:10" ht="15">
      <c r="A59" t="s">
        <v>13</v>
      </c>
      <c r="B59">
        <v>0.188</v>
      </c>
      <c r="C59">
        <v>12.598</v>
      </c>
      <c r="D59">
        <v>3.385</v>
      </c>
      <c r="E59">
        <v>0.564</v>
      </c>
      <c r="F59">
        <v>49.265</v>
      </c>
      <c r="G59">
        <v>12.222</v>
      </c>
      <c r="H59">
        <v>0</v>
      </c>
      <c r="I59">
        <v>0.752</v>
      </c>
      <c r="J59">
        <v>0.752</v>
      </c>
    </row>
    <row r="60" spans="1:10" ht="15">
      <c r="A60" t="s">
        <v>14</v>
      </c>
      <c r="B60">
        <v>0.94</v>
      </c>
      <c r="C60">
        <v>21.812</v>
      </c>
      <c r="D60">
        <v>1.88</v>
      </c>
      <c r="E60">
        <v>3.009</v>
      </c>
      <c r="F60">
        <v>34.974</v>
      </c>
      <c r="G60">
        <v>3.009</v>
      </c>
      <c r="H60">
        <v>0</v>
      </c>
      <c r="I60">
        <v>0.752</v>
      </c>
      <c r="J60">
        <v>0.564</v>
      </c>
    </row>
    <row r="61" spans="1:10" ht="15">
      <c r="A61" t="s">
        <v>15</v>
      </c>
      <c r="B61">
        <v>0.564</v>
      </c>
      <c r="C61">
        <v>18.051</v>
      </c>
      <c r="D61">
        <v>2.068</v>
      </c>
      <c r="E61">
        <v>1.128</v>
      </c>
      <c r="F61">
        <v>31.026</v>
      </c>
      <c r="G61">
        <v>4.513</v>
      </c>
      <c r="H61">
        <v>0.188</v>
      </c>
      <c r="I61">
        <v>0.564</v>
      </c>
      <c r="J61">
        <v>0.564</v>
      </c>
    </row>
    <row r="62" spans="1:10" ht="15">
      <c r="A62" t="s">
        <v>16</v>
      </c>
      <c r="B62">
        <v>0.376</v>
      </c>
      <c r="C62">
        <v>19.179</v>
      </c>
      <c r="D62">
        <v>3.009</v>
      </c>
      <c r="E62">
        <v>0.752</v>
      </c>
      <c r="F62">
        <v>34.034</v>
      </c>
      <c r="G62">
        <v>6.769</v>
      </c>
      <c r="H62">
        <v>0.188</v>
      </c>
      <c r="I62">
        <v>0.564</v>
      </c>
      <c r="J62">
        <v>0.376</v>
      </c>
    </row>
    <row r="63" spans="1:10" ht="15">
      <c r="A63" t="s">
        <v>17</v>
      </c>
      <c r="B63">
        <v>0.188</v>
      </c>
      <c r="C63">
        <v>21.624</v>
      </c>
      <c r="D63">
        <v>4.513</v>
      </c>
      <c r="E63">
        <v>0.376</v>
      </c>
      <c r="F63">
        <v>43.06</v>
      </c>
      <c r="G63">
        <v>9.778</v>
      </c>
      <c r="H63">
        <v>0</v>
      </c>
      <c r="I63">
        <v>0.564</v>
      </c>
      <c r="J63">
        <v>0.564</v>
      </c>
    </row>
    <row r="64" spans="1:10" ht="15">
      <c r="A64" t="s">
        <v>18</v>
      </c>
      <c r="B64">
        <v>0.188</v>
      </c>
      <c r="C64">
        <v>15.795</v>
      </c>
      <c r="D64">
        <v>7.709</v>
      </c>
      <c r="E64">
        <v>0.376</v>
      </c>
      <c r="F64">
        <v>31.966</v>
      </c>
      <c r="G64">
        <v>14.291</v>
      </c>
      <c r="H64">
        <v>0</v>
      </c>
      <c r="I64">
        <v>0.564</v>
      </c>
      <c r="J64">
        <v>0.564</v>
      </c>
    </row>
    <row r="65" spans="1:10" ht="15">
      <c r="A65" t="s">
        <v>19</v>
      </c>
      <c r="B65">
        <v>1.128</v>
      </c>
      <c r="C65">
        <v>22.564</v>
      </c>
      <c r="D65">
        <v>1.88</v>
      </c>
      <c r="E65">
        <v>1.692</v>
      </c>
      <c r="F65">
        <v>23.88</v>
      </c>
      <c r="G65">
        <v>2.444</v>
      </c>
      <c r="H65">
        <v>0</v>
      </c>
      <c r="I65">
        <v>0.564</v>
      </c>
      <c r="J65">
        <v>0.188</v>
      </c>
    </row>
    <row r="66" spans="1:10" ht="15">
      <c r="A66" t="s">
        <v>20</v>
      </c>
      <c r="B66">
        <v>0.564</v>
      </c>
      <c r="C66">
        <v>23.504</v>
      </c>
      <c r="D66">
        <v>2.632</v>
      </c>
      <c r="E66">
        <v>0.94</v>
      </c>
      <c r="F66">
        <v>23.692</v>
      </c>
      <c r="G66">
        <v>3.949</v>
      </c>
      <c r="H66">
        <v>0</v>
      </c>
      <c r="I66">
        <v>0.376</v>
      </c>
      <c r="J66">
        <v>0.376</v>
      </c>
    </row>
    <row r="67" spans="1:10" ht="15">
      <c r="A67" t="s">
        <v>21</v>
      </c>
      <c r="B67">
        <v>0.564</v>
      </c>
      <c r="C67">
        <v>28.393</v>
      </c>
      <c r="D67">
        <v>4.513</v>
      </c>
      <c r="E67">
        <v>0.752</v>
      </c>
      <c r="F67">
        <v>27.829</v>
      </c>
      <c r="G67">
        <v>6.769</v>
      </c>
      <c r="H67">
        <v>0</v>
      </c>
      <c r="I67">
        <v>0.564</v>
      </c>
      <c r="J67">
        <v>0.376</v>
      </c>
    </row>
    <row r="68" spans="1:10" ht="15">
      <c r="A68" t="s">
        <v>22</v>
      </c>
      <c r="B68">
        <v>0.188</v>
      </c>
      <c r="C68">
        <v>33.094</v>
      </c>
      <c r="D68">
        <v>6.769</v>
      </c>
      <c r="E68">
        <v>0.564</v>
      </c>
      <c r="F68">
        <v>34.034</v>
      </c>
      <c r="G68">
        <v>8.838</v>
      </c>
      <c r="H68">
        <v>0</v>
      </c>
      <c r="I68">
        <v>0.376</v>
      </c>
      <c r="J68">
        <v>0.376</v>
      </c>
    </row>
    <row r="69" spans="1:10" ht="15">
      <c r="A69" t="s">
        <v>23</v>
      </c>
      <c r="B69">
        <v>0.188</v>
      </c>
      <c r="C69">
        <v>29.897</v>
      </c>
      <c r="D69">
        <v>14.667</v>
      </c>
      <c r="E69">
        <v>0.376</v>
      </c>
      <c r="F69">
        <v>28.017</v>
      </c>
      <c r="G69">
        <v>15.795</v>
      </c>
      <c r="H69">
        <v>-0.188</v>
      </c>
      <c r="I69">
        <v>0.564</v>
      </c>
      <c r="J69">
        <v>0.564</v>
      </c>
    </row>
    <row r="70" spans="1:10" ht="15">
      <c r="A70" t="s">
        <v>24</v>
      </c>
      <c r="B70">
        <v>0.188</v>
      </c>
      <c r="C70">
        <v>23.88</v>
      </c>
      <c r="D70">
        <v>21.624</v>
      </c>
      <c r="E70">
        <v>0.376</v>
      </c>
      <c r="F70">
        <v>22.376</v>
      </c>
      <c r="G70">
        <v>20.684</v>
      </c>
      <c r="H70">
        <v>-0.188</v>
      </c>
      <c r="I70">
        <v>0.564</v>
      </c>
      <c r="J70">
        <v>0.564</v>
      </c>
    </row>
    <row r="72" spans="1:4" ht="15">
      <c r="A72" t="s">
        <v>30</v>
      </c>
      <c r="B72" t="s">
        <v>27</v>
      </c>
      <c r="C72" t="s">
        <v>25</v>
      </c>
      <c r="D72" t="s">
        <v>3</v>
      </c>
    </row>
    <row r="73" spans="1:10" ht="15">
      <c r="A73" t="s">
        <v>4</v>
      </c>
      <c r="B73">
        <v>0.01</v>
      </c>
      <c r="C73">
        <v>0.03</v>
      </c>
      <c r="D73">
        <v>0.02</v>
      </c>
      <c r="E73">
        <v>0.03</v>
      </c>
      <c r="F73">
        <v>7.1</v>
      </c>
      <c r="G73">
        <v>0.06</v>
      </c>
      <c r="H73">
        <v>-0.01</v>
      </c>
      <c r="I73">
        <v>0.11</v>
      </c>
      <c r="J73">
        <v>0.07</v>
      </c>
    </row>
    <row r="74" spans="1:10" ht="15">
      <c r="A74" t="s">
        <v>5</v>
      </c>
      <c r="B74">
        <v>-0.01</v>
      </c>
      <c r="C74">
        <v>0.03</v>
      </c>
      <c r="D74">
        <v>0.01</v>
      </c>
      <c r="E74">
        <v>-0.03</v>
      </c>
      <c r="F74">
        <v>7.13</v>
      </c>
      <c r="G74">
        <v>0.08</v>
      </c>
      <c r="H74">
        <v>0</v>
      </c>
      <c r="I74">
        <v>0.12</v>
      </c>
      <c r="J74">
        <v>0.06</v>
      </c>
    </row>
    <row r="75" spans="1:10" ht="15">
      <c r="A75" t="s">
        <v>6</v>
      </c>
      <c r="B75">
        <v>0</v>
      </c>
      <c r="C75">
        <v>0.07</v>
      </c>
      <c r="D75">
        <v>0.04</v>
      </c>
      <c r="E75">
        <v>0.03</v>
      </c>
      <c r="F75">
        <v>5.1</v>
      </c>
      <c r="G75">
        <v>0.21</v>
      </c>
      <c r="H75">
        <v>-0.03</v>
      </c>
      <c r="I75">
        <v>0.04</v>
      </c>
      <c r="J75">
        <v>0.06</v>
      </c>
    </row>
    <row r="76" spans="1:10" ht="15">
      <c r="A76" t="s">
        <v>7</v>
      </c>
      <c r="B76">
        <v>-0.01</v>
      </c>
      <c r="C76">
        <v>0.05</v>
      </c>
      <c r="D76">
        <v>-0.01</v>
      </c>
      <c r="E76">
        <v>0.05</v>
      </c>
      <c r="F76">
        <v>5.1</v>
      </c>
      <c r="G76">
        <v>0.12</v>
      </c>
      <c r="H76">
        <v>-0.03</v>
      </c>
      <c r="I76">
        <v>0.03</v>
      </c>
      <c r="J76">
        <v>0</v>
      </c>
    </row>
    <row r="77" spans="1:10" ht="15">
      <c r="A77" t="s">
        <v>8</v>
      </c>
      <c r="B77">
        <v>0.01</v>
      </c>
      <c r="C77">
        <v>0.14</v>
      </c>
      <c r="D77">
        <v>0.01</v>
      </c>
      <c r="E77">
        <v>0.01</v>
      </c>
      <c r="F77">
        <v>6.91</v>
      </c>
      <c r="G77">
        <v>0.26</v>
      </c>
      <c r="H77">
        <v>-0.01</v>
      </c>
      <c r="I77">
        <v>0.05</v>
      </c>
      <c r="J77">
        <v>-0.03</v>
      </c>
    </row>
    <row r="78" spans="1:10" ht="15">
      <c r="A78" t="s">
        <v>9</v>
      </c>
      <c r="B78">
        <v>-0.04</v>
      </c>
      <c r="C78">
        <v>0.34</v>
      </c>
      <c r="D78">
        <v>0.13</v>
      </c>
      <c r="E78">
        <v>-0.02</v>
      </c>
      <c r="F78">
        <v>15.94</v>
      </c>
      <c r="G78">
        <v>0.79</v>
      </c>
      <c r="H78">
        <v>-0.03</v>
      </c>
      <c r="I78">
        <v>0.05</v>
      </c>
      <c r="J78">
        <v>-0.03</v>
      </c>
    </row>
    <row r="79" spans="1:10" ht="15">
      <c r="A79" t="s">
        <v>10</v>
      </c>
      <c r="B79">
        <v>0.02</v>
      </c>
      <c r="C79">
        <v>0.09</v>
      </c>
      <c r="D79">
        <v>0.04</v>
      </c>
      <c r="E79">
        <v>0.05</v>
      </c>
      <c r="F79">
        <v>3.95</v>
      </c>
      <c r="G79">
        <v>0.23</v>
      </c>
      <c r="H79">
        <v>0.03</v>
      </c>
      <c r="I79">
        <v>0.03</v>
      </c>
      <c r="J79">
        <v>-0.07</v>
      </c>
    </row>
    <row r="80" spans="1:10" ht="15">
      <c r="A80" t="s">
        <v>11</v>
      </c>
      <c r="B80">
        <v>0.04</v>
      </c>
      <c r="C80">
        <v>0.33</v>
      </c>
      <c r="D80">
        <v>0.09</v>
      </c>
      <c r="E80">
        <v>0.04</v>
      </c>
      <c r="F80">
        <v>9.09</v>
      </c>
      <c r="G80">
        <v>0.38</v>
      </c>
      <c r="H80">
        <v>-0.01</v>
      </c>
      <c r="I80">
        <v>0.03</v>
      </c>
      <c r="J80">
        <v>-0.04</v>
      </c>
    </row>
    <row r="81" spans="1:10" ht="15">
      <c r="A81" t="s">
        <v>12</v>
      </c>
      <c r="B81">
        <v>0.01</v>
      </c>
      <c r="C81">
        <v>0.83</v>
      </c>
      <c r="D81">
        <v>0.2</v>
      </c>
      <c r="E81">
        <v>0.08</v>
      </c>
      <c r="F81">
        <v>22.66</v>
      </c>
      <c r="G81">
        <v>1.06</v>
      </c>
      <c r="H81">
        <v>-0.03</v>
      </c>
      <c r="I81">
        <v>0.1</v>
      </c>
      <c r="J81">
        <v>-0.06</v>
      </c>
    </row>
    <row r="82" spans="1:10" ht="15">
      <c r="A82" t="s">
        <v>13</v>
      </c>
      <c r="B82">
        <v>0</v>
      </c>
      <c r="C82">
        <v>1.23</v>
      </c>
      <c r="D82">
        <v>0.4</v>
      </c>
      <c r="E82">
        <v>0.04</v>
      </c>
      <c r="F82">
        <v>31.41</v>
      </c>
      <c r="G82">
        <v>2.48</v>
      </c>
      <c r="H82">
        <v>-0.06</v>
      </c>
      <c r="I82">
        <v>0</v>
      </c>
      <c r="J82">
        <v>-0.01</v>
      </c>
    </row>
    <row r="83" spans="1:10" ht="15">
      <c r="A83" t="s">
        <v>14</v>
      </c>
      <c r="B83">
        <v>0.03</v>
      </c>
      <c r="C83">
        <v>0.21</v>
      </c>
      <c r="D83">
        <v>0.02</v>
      </c>
      <c r="E83">
        <v>0.06</v>
      </c>
      <c r="F83">
        <v>2.64</v>
      </c>
      <c r="G83">
        <v>0.22</v>
      </c>
      <c r="H83">
        <v>-0.01</v>
      </c>
      <c r="I83">
        <v>0.11</v>
      </c>
      <c r="J83">
        <v>-0.09</v>
      </c>
    </row>
    <row r="84" spans="1:10" ht="15">
      <c r="A84" t="s">
        <v>15</v>
      </c>
      <c r="B84">
        <v>0.01</v>
      </c>
      <c r="C84">
        <v>0.54</v>
      </c>
      <c r="D84">
        <v>0.08</v>
      </c>
      <c r="E84">
        <v>0.03</v>
      </c>
      <c r="F84">
        <v>5.71</v>
      </c>
      <c r="G84">
        <v>0.29</v>
      </c>
      <c r="H84">
        <v>-0.02</v>
      </c>
      <c r="I84">
        <v>0.05</v>
      </c>
      <c r="J84">
        <v>-0.02</v>
      </c>
    </row>
    <row r="85" spans="1:10" ht="15">
      <c r="A85" t="s">
        <v>16</v>
      </c>
      <c r="B85">
        <v>0.01</v>
      </c>
      <c r="C85">
        <v>1.48</v>
      </c>
      <c r="D85">
        <v>0.2</v>
      </c>
      <c r="E85">
        <v>0.01</v>
      </c>
      <c r="F85">
        <v>15.15</v>
      </c>
      <c r="G85">
        <v>0.69</v>
      </c>
      <c r="H85">
        <v>-0.07</v>
      </c>
      <c r="I85">
        <v>0.07</v>
      </c>
      <c r="J85">
        <v>-0.01</v>
      </c>
    </row>
    <row r="86" spans="1:10" ht="15">
      <c r="A86" t="s">
        <v>17</v>
      </c>
      <c r="B86">
        <v>0.01</v>
      </c>
      <c r="C86">
        <v>4.39</v>
      </c>
      <c r="D86">
        <v>0.86</v>
      </c>
      <c r="E86">
        <v>0.03</v>
      </c>
      <c r="F86">
        <v>27.99</v>
      </c>
      <c r="G86">
        <v>2.65</v>
      </c>
      <c r="H86">
        <v>-0.05</v>
      </c>
      <c r="I86">
        <v>0.14</v>
      </c>
      <c r="J86">
        <v>0.04</v>
      </c>
    </row>
    <row r="87" spans="1:10" ht="15">
      <c r="A87" t="s">
        <v>18</v>
      </c>
      <c r="B87">
        <v>0.05</v>
      </c>
      <c r="C87">
        <v>5.22</v>
      </c>
      <c r="D87">
        <v>2.13</v>
      </c>
      <c r="E87">
        <v>0.02</v>
      </c>
      <c r="F87">
        <v>31.46</v>
      </c>
      <c r="G87">
        <v>6.2</v>
      </c>
      <c r="H87">
        <v>-0.01</v>
      </c>
      <c r="I87">
        <v>0.08</v>
      </c>
      <c r="J87">
        <v>0</v>
      </c>
    </row>
    <row r="88" spans="1:10" ht="15">
      <c r="A88" t="s">
        <v>19</v>
      </c>
      <c r="B88">
        <v>0.05</v>
      </c>
      <c r="C88">
        <v>0.39</v>
      </c>
      <c r="D88">
        <v>0.04</v>
      </c>
      <c r="E88">
        <v>0.08</v>
      </c>
      <c r="F88">
        <v>1.26</v>
      </c>
      <c r="G88">
        <v>0.19</v>
      </c>
      <c r="H88">
        <v>-0.03</v>
      </c>
      <c r="I88">
        <v>0.02</v>
      </c>
      <c r="J88">
        <v>0.47</v>
      </c>
    </row>
    <row r="89" spans="1:10" ht="15">
      <c r="A89" t="s">
        <v>20</v>
      </c>
      <c r="B89">
        <v>0.07</v>
      </c>
      <c r="C89">
        <v>0.7</v>
      </c>
      <c r="D89">
        <v>0.1</v>
      </c>
      <c r="E89">
        <v>0.06</v>
      </c>
      <c r="F89">
        <v>2.39</v>
      </c>
      <c r="G89">
        <v>0.31</v>
      </c>
      <c r="H89">
        <v>-0.04</v>
      </c>
      <c r="I89">
        <v>0.02</v>
      </c>
      <c r="J89">
        <v>0.03</v>
      </c>
    </row>
    <row r="90" spans="1:10" ht="15">
      <c r="A90" t="s">
        <v>21</v>
      </c>
      <c r="B90">
        <v>0.01</v>
      </c>
      <c r="C90">
        <v>3.47</v>
      </c>
      <c r="D90">
        <v>0.25</v>
      </c>
      <c r="E90">
        <v>0.05</v>
      </c>
      <c r="F90">
        <v>7.14</v>
      </c>
      <c r="G90">
        <v>0.6</v>
      </c>
      <c r="H90">
        <v>-0.07</v>
      </c>
      <c r="I90">
        <v>0.04</v>
      </c>
      <c r="J90">
        <v>-0.01</v>
      </c>
    </row>
    <row r="91" spans="1:10" ht="15">
      <c r="A91" t="s">
        <v>22</v>
      </c>
      <c r="B91">
        <v>-0.06</v>
      </c>
      <c r="C91">
        <v>10.36</v>
      </c>
      <c r="D91">
        <v>1.12</v>
      </c>
      <c r="E91">
        <v>-0.01</v>
      </c>
      <c r="F91">
        <v>13.67</v>
      </c>
      <c r="G91">
        <v>1.79</v>
      </c>
      <c r="H91">
        <v>-0.06</v>
      </c>
      <c r="I91">
        <v>0.08</v>
      </c>
      <c r="J91">
        <v>-0.02</v>
      </c>
    </row>
    <row r="92" spans="1:10" ht="15">
      <c r="A92" t="s">
        <v>23</v>
      </c>
      <c r="B92">
        <v>-0.13</v>
      </c>
      <c r="C92">
        <v>12.67</v>
      </c>
      <c r="D92">
        <v>3.98</v>
      </c>
      <c r="E92">
        <v>0.02</v>
      </c>
      <c r="F92">
        <v>15.1</v>
      </c>
      <c r="G92">
        <v>4.93</v>
      </c>
      <c r="H92">
        <v>-0.12</v>
      </c>
      <c r="I92">
        <v>0.04</v>
      </c>
      <c r="J92">
        <v>-0.01</v>
      </c>
    </row>
    <row r="93" spans="1:10" ht="15">
      <c r="A93" t="s">
        <v>24</v>
      </c>
      <c r="B93">
        <v>-0.03</v>
      </c>
      <c r="C93">
        <v>8.36</v>
      </c>
      <c r="D93">
        <v>8.3</v>
      </c>
      <c r="E93">
        <v>0.01</v>
      </c>
      <c r="F93">
        <v>10.19</v>
      </c>
      <c r="G93">
        <v>8.99</v>
      </c>
      <c r="H93">
        <v>-0.05</v>
      </c>
      <c r="I93">
        <v>0.12</v>
      </c>
      <c r="J93">
        <v>0.03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3.140625" style="0" customWidth="1"/>
    <col min="2" max="13" width="3.7109375" style="0" customWidth="1"/>
    <col min="14" max="14" width="8.8515625" style="0" customWidth="1"/>
  </cols>
  <sheetData>
    <row r="1" ht="15">
      <c r="A1" t="s">
        <v>31</v>
      </c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>
        <v>20</v>
      </c>
      <c r="C3">
        <v>19</v>
      </c>
      <c r="D3">
        <v>18</v>
      </c>
      <c r="E3">
        <v>17</v>
      </c>
      <c r="F3">
        <v>16</v>
      </c>
      <c r="G3">
        <v>15</v>
      </c>
      <c r="H3">
        <v>16</v>
      </c>
      <c r="I3">
        <v>17</v>
      </c>
      <c r="J3">
        <v>18</v>
      </c>
      <c r="K3">
        <v>19</v>
      </c>
      <c r="L3">
        <v>20</v>
      </c>
      <c r="M3" s="1"/>
    </row>
    <row r="4" spans="1:13" ht="15">
      <c r="A4" s="1"/>
      <c r="B4">
        <v>19</v>
      </c>
      <c r="C4">
        <v>14</v>
      </c>
      <c r="D4">
        <v>13</v>
      </c>
      <c r="E4">
        <v>12</v>
      </c>
      <c r="F4">
        <v>11</v>
      </c>
      <c r="G4">
        <v>10</v>
      </c>
      <c r="H4">
        <v>11</v>
      </c>
      <c r="I4">
        <v>12</v>
      </c>
      <c r="J4">
        <v>13</v>
      </c>
      <c r="K4">
        <v>14</v>
      </c>
      <c r="L4">
        <v>19</v>
      </c>
      <c r="M4" s="1"/>
    </row>
    <row r="5" spans="1:13" ht="15">
      <c r="A5" s="1"/>
      <c r="B5">
        <v>18</v>
      </c>
      <c r="C5">
        <v>13</v>
      </c>
      <c r="D5">
        <v>9</v>
      </c>
      <c r="E5">
        <v>8</v>
      </c>
      <c r="F5">
        <v>7</v>
      </c>
      <c r="G5">
        <v>6</v>
      </c>
      <c r="H5">
        <v>7</v>
      </c>
      <c r="I5">
        <v>8</v>
      </c>
      <c r="J5">
        <v>9</v>
      </c>
      <c r="K5">
        <v>13</v>
      </c>
      <c r="L5">
        <v>18</v>
      </c>
      <c r="M5" s="1"/>
    </row>
    <row r="6" spans="1:13" ht="15">
      <c r="A6" s="1"/>
      <c r="B6">
        <v>17</v>
      </c>
      <c r="C6">
        <v>12</v>
      </c>
      <c r="D6">
        <v>8</v>
      </c>
      <c r="E6">
        <v>5</v>
      </c>
      <c r="F6">
        <v>4</v>
      </c>
      <c r="G6">
        <v>3</v>
      </c>
      <c r="H6">
        <v>4</v>
      </c>
      <c r="I6">
        <v>5</v>
      </c>
      <c r="J6">
        <v>8</v>
      </c>
      <c r="K6">
        <v>12</v>
      </c>
      <c r="L6">
        <v>17</v>
      </c>
      <c r="M6" s="1"/>
    </row>
    <row r="7" spans="1:13" ht="15">
      <c r="A7" s="1"/>
      <c r="B7">
        <v>16</v>
      </c>
      <c r="C7">
        <v>11</v>
      </c>
      <c r="D7">
        <v>7</v>
      </c>
      <c r="E7">
        <v>4</v>
      </c>
      <c r="F7">
        <v>2</v>
      </c>
      <c r="G7">
        <v>1</v>
      </c>
      <c r="H7">
        <v>2</v>
      </c>
      <c r="I7">
        <v>4</v>
      </c>
      <c r="J7">
        <v>7</v>
      </c>
      <c r="K7">
        <v>11</v>
      </c>
      <c r="L7">
        <v>16</v>
      </c>
      <c r="M7" s="1"/>
    </row>
    <row r="8" spans="1:13" ht="15">
      <c r="A8" s="1"/>
      <c r="B8">
        <v>15</v>
      </c>
      <c r="C8">
        <v>10</v>
      </c>
      <c r="D8">
        <v>6</v>
      </c>
      <c r="E8">
        <v>3</v>
      </c>
      <c r="F8">
        <v>1</v>
      </c>
      <c r="G8">
        <v>0</v>
      </c>
      <c r="H8">
        <v>1</v>
      </c>
      <c r="I8">
        <v>3</v>
      </c>
      <c r="J8">
        <v>6</v>
      </c>
      <c r="K8">
        <v>10</v>
      </c>
      <c r="L8">
        <v>15</v>
      </c>
      <c r="M8" s="1"/>
    </row>
    <row r="9" spans="1:13" ht="15">
      <c r="A9" s="1"/>
      <c r="B9">
        <v>16</v>
      </c>
      <c r="C9">
        <v>11</v>
      </c>
      <c r="D9">
        <v>7</v>
      </c>
      <c r="E9">
        <v>4</v>
      </c>
      <c r="F9">
        <v>2</v>
      </c>
      <c r="G9">
        <v>1</v>
      </c>
      <c r="H9">
        <v>2</v>
      </c>
      <c r="I9">
        <v>4</v>
      </c>
      <c r="J9">
        <v>7</v>
      </c>
      <c r="K9">
        <v>11</v>
      </c>
      <c r="L9">
        <v>16</v>
      </c>
      <c r="M9" s="1"/>
    </row>
    <row r="10" spans="1:13" ht="15">
      <c r="A10" s="1"/>
      <c r="B10">
        <v>17</v>
      </c>
      <c r="C10">
        <v>12</v>
      </c>
      <c r="D10">
        <v>8</v>
      </c>
      <c r="E10">
        <v>5</v>
      </c>
      <c r="F10">
        <v>4</v>
      </c>
      <c r="G10">
        <v>3</v>
      </c>
      <c r="H10">
        <v>4</v>
      </c>
      <c r="I10">
        <v>5</v>
      </c>
      <c r="J10">
        <v>8</v>
      </c>
      <c r="K10">
        <v>12</v>
      </c>
      <c r="L10">
        <v>17</v>
      </c>
      <c r="M10" s="1"/>
    </row>
    <row r="11" spans="1:13" ht="15">
      <c r="A11" s="1"/>
      <c r="B11">
        <v>18</v>
      </c>
      <c r="C11">
        <v>13</v>
      </c>
      <c r="D11">
        <v>9</v>
      </c>
      <c r="E11">
        <v>8</v>
      </c>
      <c r="F11">
        <v>7</v>
      </c>
      <c r="G11">
        <v>6</v>
      </c>
      <c r="H11">
        <v>7</v>
      </c>
      <c r="I11">
        <v>8</v>
      </c>
      <c r="J11">
        <v>9</v>
      </c>
      <c r="K11">
        <v>13</v>
      </c>
      <c r="L11">
        <v>18</v>
      </c>
      <c r="M11" s="1"/>
    </row>
    <row r="12" spans="1:13" ht="15">
      <c r="A12" s="1"/>
      <c r="B12">
        <v>19</v>
      </c>
      <c r="C12">
        <v>14</v>
      </c>
      <c r="D12">
        <v>13</v>
      </c>
      <c r="E12">
        <v>12</v>
      </c>
      <c r="F12">
        <v>11</v>
      </c>
      <c r="G12">
        <v>10</v>
      </c>
      <c r="H12">
        <v>11</v>
      </c>
      <c r="I12">
        <v>12</v>
      </c>
      <c r="J12">
        <v>13</v>
      </c>
      <c r="K12">
        <v>14</v>
      </c>
      <c r="L12">
        <v>19</v>
      </c>
      <c r="M12" s="1"/>
    </row>
    <row r="13" spans="1:13" ht="15">
      <c r="A13" s="1"/>
      <c r="B13">
        <v>20</v>
      </c>
      <c r="C13">
        <v>19</v>
      </c>
      <c r="D13">
        <v>18</v>
      </c>
      <c r="E13">
        <v>17</v>
      </c>
      <c r="F13">
        <v>16</v>
      </c>
      <c r="G13">
        <v>15</v>
      </c>
      <c r="H13">
        <v>16</v>
      </c>
      <c r="I13">
        <v>17</v>
      </c>
      <c r="J13">
        <v>18</v>
      </c>
      <c r="K13">
        <v>19</v>
      </c>
      <c r="L13">
        <v>20</v>
      </c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7" ht="48.75" customHeight="1">
      <c r="B15" s="4" t="s">
        <v>32</v>
      </c>
      <c r="C15" s="4" t="s">
        <v>33</v>
      </c>
      <c r="D15" s="4" t="s">
        <v>34</v>
      </c>
      <c r="E15" s="4" t="s">
        <v>35</v>
      </c>
      <c r="F15" s="4" t="s">
        <v>36</v>
      </c>
      <c r="G15" s="4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3"/>
  <sheetViews>
    <sheetView tabSelected="1" zoomScalePageLayoutView="0" workbookViewId="0" topLeftCell="A16">
      <selection activeCell="AK23" sqref="AK23"/>
    </sheetView>
  </sheetViews>
  <sheetFormatPr defaultColWidth="9.140625" defaultRowHeight="15"/>
  <cols>
    <col min="1" max="1" width="4.140625" style="0" customWidth="1"/>
    <col min="3" max="3" width="4.140625" style="0" customWidth="1"/>
    <col min="4" max="26" width="3.7109375" style="0" customWidth="1"/>
    <col min="27" max="27" width="3.28125" style="2" customWidth="1"/>
    <col min="28" max="32" width="3.7109375" style="2" customWidth="1"/>
    <col min="33" max="38" width="3.7109375" style="0" customWidth="1"/>
  </cols>
  <sheetData>
    <row r="1" spans="2:38" ht="15">
      <c r="B1" t="s">
        <v>38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2</v>
      </c>
      <c r="J1">
        <v>2</v>
      </c>
      <c r="K1">
        <v>2</v>
      </c>
      <c r="L1">
        <v>2</v>
      </c>
      <c r="M1">
        <v>2</v>
      </c>
      <c r="N1">
        <v>2</v>
      </c>
      <c r="O1">
        <v>3</v>
      </c>
      <c r="P1">
        <v>3</v>
      </c>
      <c r="Q1">
        <v>3</v>
      </c>
      <c r="R1">
        <v>3</v>
      </c>
      <c r="S1">
        <v>3</v>
      </c>
      <c r="T1">
        <v>3</v>
      </c>
      <c r="U1">
        <v>4</v>
      </c>
      <c r="V1">
        <v>4</v>
      </c>
      <c r="W1">
        <v>4</v>
      </c>
      <c r="X1">
        <v>4</v>
      </c>
      <c r="Y1">
        <v>4</v>
      </c>
      <c r="Z1">
        <v>4</v>
      </c>
      <c r="AA1" s="2">
        <v>5</v>
      </c>
      <c r="AB1" s="2">
        <v>5</v>
      </c>
      <c r="AC1" s="2">
        <v>5</v>
      </c>
      <c r="AD1" s="2">
        <v>5</v>
      </c>
      <c r="AE1" s="2">
        <v>5</v>
      </c>
      <c r="AF1" s="2">
        <v>5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</row>
    <row r="2" spans="2:38" ht="15">
      <c r="B2" t="str">
        <f>'source data'!A2</f>
        <v>GDS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32</v>
      </c>
      <c r="P2" t="s">
        <v>33</v>
      </c>
      <c r="Q2" t="s">
        <v>34</v>
      </c>
      <c r="R2" t="s">
        <v>35</v>
      </c>
      <c r="S2" t="s">
        <v>36</v>
      </c>
      <c r="T2" t="s">
        <v>37</v>
      </c>
      <c r="U2" t="s">
        <v>32</v>
      </c>
      <c r="V2" t="s">
        <v>33</v>
      </c>
      <c r="W2" t="s">
        <v>34</v>
      </c>
      <c r="X2" t="s">
        <v>35</v>
      </c>
      <c r="Y2" t="s">
        <v>36</v>
      </c>
      <c r="Z2" t="s">
        <v>37</v>
      </c>
      <c r="AA2" s="2" t="s">
        <v>32</v>
      </c>
      <c r="AB2" s="2" t="s">
        <v>33</v>
      </c>
      <c r="AC2" s="2" t="s">
        <v>34</v>
      </c>
      <c r="AD2" s="2" t="s">
        <v>35</v>
      </c>
      <c r="AE2" s="2" t="s">
        <v>36</v>
      </c>
      <c r="AF2" s="2" t="s">
        <v>37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</row>
    <row r="3" spans="1:38" ht="15">
      <c r="A3" s="3">
        <v>0</v>
      </c>
      <c r="B3" s="5">
        <f>ROW()</f>
        <v>3</v>
      </c>
      <c r="C3">
        <f ca="1" t="shared" si="0" ref="C3:C13">INDIRECT(ADDRESS($B$3+INDIRECT(ADDRESS(3-$B$3+ROW(),CODE(C$2)-63,3,TRUE,"map")),1+C$1,1,TRUE,"source data"))</f>
        <v>0.78845</v>
      </c>
      <c r="D3">
        <f ca="1" t="shared" si="1" ref="D3:AL10">INDIRECT(ADDRESS($B$3+INDIRECT(ADDRESS(3-$B$3+ROW(),CODE(D$2)-63,3,TRUE,"map")),1+D$1,1,TRUE,"source data"))</f>
        <v>1.12564</v>
      </c>
      <c r="E3">
        <f ca="1" t="shared" si="1"/>
        <v>1.70675</v>
      </c>
      <c r="F3">
        <f ca="1" t="shared" si="1"/>
        <v>2.53866</v>
      </c>
      <c r="G3">
        <f ca="1" t="shared" si="1"/>
        <v>3.35992</v>
      </c>
      <c r="H3">
        <f ca="1" t="shared" si="1"/>
        <v>4.27183</v>
      </c>
      <c r="I3">
        <f ca="1" t="shared" si="1"/>
        <v>20.463</v>
      </c>
      <c r="J3">
        <f ca="1" t="shared" si="1"/>
        <v>26.7577</v>
      </c>
      <c r="K3">
        <f ca="1" t="shared" si="1"/>
        <v>29.707</v>
      </c>
      <c r="L3">
        <f ca="1" t="shared" si="1"/>
        <v>27.8428</v>
      </c>
      <c r="M3">
        <f ca="1" t="shared" si="1"/>
        <v>24.2784</v>
      </c>
      <c r="N3">
        <f ca="1" t="shared" si="1"/>
        <v>23.247</v>
      </c>
      <c r="O3">
        <f ca="1" t="shared" si="1"/>
        <v>21.1956</v>
      </c>
      <c r="P3">
        <f ca="1" t="shared" si="1"/>
        <v>14.533</v>
      </c>
      <c r="Q3">
        <f ca="1" t="shared" si="1"/>
        <v>10.2219</v>
      </c>
      <c r="R3">
        <f ca="1" t="shared" si="1"/>
        <v>7.70739</v>
      </c>
      <c r="S3">
        <f ca="1" t="shared" si="1"/>
        <v>5.70523</v>
      </c>
      <c r="T3">
        <f ca="1" t="shared" si="1"/>
        <v>4.29435</v>
      </c>
      <c r="U3">
        <f ca="1" t="shared" si="1"/>
        <v>0.726901</v>
      </c>
      <c r="V3">
        <f ca="1" t="shared" si="1"/>
        <v>1.03804</v>
      </c>
      <c r="W3">
        <f ca="1" t="shared" si="1"/>
        <v>1.57991</v>
      </c>
      <c r="X3">
        <f ca="1" t="shared" si="1"/>
        <v>2.35946</v>
      </c>
      <c r="Y3">
        <f ca="1" t="shared" si="1"/>
        <v>3.13771</v>
      </c>
      <c r="Z3">
        <f ca="1" t="shared" si="1"/>
        <v>4.05613</v>
      </c>
      <c r="AA3" s="2">
        <f ca="1" t="shared" si="1"/>
        <v>20.1443</v>
      </c>
      <c r="AB3" s="2">
        <f ca="1" t="shared" si="1"/>
        <v>26.4055</v>
      </c>
      <c r="AC3" s="2">
        <f ca="1" t="shared" si="1"/>
        <v>29.1415</v>
      </c>
      <c r="AD3" s="2">
        <f ca="1" t="shared" si="1"/>
        <v>26.662</v>
      </c>
      <c r="AE3" s="2">
        <f ca="1" t="shared" si="1"/>
        <v>23.1686</v>
      </c>
      <c r="AF3" s="2">
        <f ca="1" t="shared" si="1"/>
        <v>21.5991</v>
      </c>
      <c r="AG3">
        <f ca="1" t="shared" si="1"/>
        <v>20.9909</v>
      </c>
      <c r="AH3">
        <f ca="1" t="shared" si="1"/>
        <v>14.3198</v>
      </c>
      <c r="AI3">
        <f ca="1" t="shared" si="1"/>
        <v>9.91584</v>
      </c>
      <c r="AJ3">
        <f ca="1" t="shared" si="1"/>
        <v>7.34691</v>
      </c>
      <c r="AK3">
        <f ca="1" t="shared" si="1"/>
        <v>5.37435</v>
      </c>
      <c r="AL3">
        <f ca="1" t="shared" si="1"/>
        <v>4.03204</v>
      </c>
    </row>
    <row r="4" spans="1:38" ht="15">
      <c r="A4" s="3">
        <v>5</v>
      </c>
      <c r="C4">
        <f ca="1" t="shared" si="0"/>
        <v>1.12564</v>
      </c>
      <c r="D4">
        <f ca="1" t="shared" si="1"/>
        <v>0.869966</v>
      </c>
      <c r="E4">
        <f ca="1" t="shared" si="1"/>
        <v>1.32976</v>
      </c>
      <c r="F4">
        <f ca="1" t="shared" si="1"/>
        <v>1.88743</v>
      </c>
      <c r="G4">
        <f ca="1" t="shared" si="1"/>
        <v>2.71895</v>
      </c>
      <c r="H4">
        <f ca="1" t="shared" si="1"/>
        <v>3.84703</v>
      </c>
      <c r="I4">
        <f ca="1" t="shared" si="1"/>
        <v>26.7577</v>
      </c>
      <c r="J4">
        <f ca="1" t="shared" si="1"/>
        <v>15.5278</v>
      </c>
      <c r="K4">
        <f ca="1" t="shared" si="1"/>
        <v>17.4867</v>
      </c>
      <c r="L4">
        <f ca="1" t="shared" si="1"/>
        <v>17.3371</v>
      </c>
      <c r="M4">
        <f ca="1" t="shared" si="1"/>
        <v>18.1346</v>
      </c>
      <c r="N4">
        <f ca="1" t="shared" si="1"/>
        <v>19.7584</v>
      </c>
      <c r="O4">
        <f ca="1" t="shared" si="1"/>
        <v>14.533</v>
      </c>
      <c r="P4">
        <f ca="1" t="shared" si="1"/>
        <v>10.2612</v>
      </c>
      <c r="Q4">
        <f ca="1" t="shared" si="1"/>
        <v>7.24947</v>
      </c>
      <c r="R4">
        <f ca="1" t="shared" si="1"/>
        <v>5.38976</v>
      </c>
      <c r="S4">
        <f ca="1" t="shared" si="1"/>
        <v>4.4417</v>
      </c>
      <c r="T4">
        <f ca="1" t="shared" si="1"/>
        <v>3.8633</v>
      </c>
      <c r="U4">
        <f ca="1" t="shared" si="1"/>
        <v>1.03804</v>
      </c>
      <c r="V4">
        <f ca="1" t="shared" si="1"/>
        <v>1.03008</v>
      </c>
      <c r="W4">
        <f ca="1" t="shared" si="1"/>
        <v>1.6006</v>
      </c>
      <c r="X4">
        <f ca="1" t="shared" si="1"/>
        <v>2.33537</v>
      </c>
      <c r="Y4">
        <f ca="1" t="shared" si="1"/>
        <v>3.42801</v>
      </c>
      <c r="Z4">
        <f ca="1" t="shared" si="1"/>
        <v>4.95222</v>
      </c>
      <c r="AA4" s="2">
        <f ca="1" t="shared" si="1"/>
        <v>26.4055</v>
      </c>
      <c r="AB4" s="2">
        <f ca="1" t="shared" si="1"/>
        <v>43.1994</v>
      </c>
      <c r="AC4" s="2">
        <f ca="1" t="shared" si="1"/>
        <v>47.4734</v>
      </c>
      <c r="AD4" s="2">
        <f ca="1" t="shared" si="1"/>
        <v>29.7361</v>
      </c>
      <c r="AE4" s="2">
        <f ca="1" t="shared" si="1"/>
        <v>26.0922</v>
      </c>
      <c r="AF4" s="2">
        <f ca="1" t="shared" si="1"/>
        <v>27.121</v>
      </c>
      <c r="AG4">
        <f ca="1" t="shared" si="1"/>
        <v>14.3198</v>
      </c>
      <c r="AH4">
        <f ca="1" t="shared" si="1"/>
        <v>16.1745</v>
      </c>
      <c r="AI4">
        <f ca="1" t="shared" si="1"/>
        <v>10.1363</v>
      </c>
      <c r="AJ4">
        <f ca="1" t="shared" si="1"/>
        <v>7.36481</v>
      </c>
      <c r="AK4">
        <f ca="1" t="shared" si="1"/>
        <v>5.88399</v>
      </c>
      <c r="AL4">
        <f ca="1" t="shared" si="1"/>
        <v>4.93643</v>
      </c>
    </row>
    <row r="5" spans="1:38" ht="15">
      <c r="A5" s="3">
        <v>10</v>
      </c>
      <c r="C5">
        <f ca="1" t="shared" si="0"/>
        <v>1.70675</v>
      </c>
      <c r="D5">
        <f ca="1" t="shared" si="1"/>
        <v>1.32976</v>
      </c>
      <c r="E5">
        <f ca="1" t="shared" si="1"/>
        <v>1.13169</v>
      </c>
      <c r="F5">
        <f ca="1" t="shared" si="1"/>
        <v>1.61625</v>
      </c>
      <c r="G5">
        <f ca="1" t="shared" si="1"/>
        <v>2.29869</v>
      </c>
      <c r="H5">
        <f ca="1" t="shared" si="1"/>
        <v>2.96301</v>
      </c>
      <c r="I5">
        <f ca="1" t="shared" si="1"/>
        <v>29.707</v>
      </c>
      <c r="J5">
        <f ca="1" t="shared" si="1"/>
        <v>17.4867</v>
      </c>
      <c r="K5">
        <f ca="1" t="shared" si="1"/>
        <v>11.2818</v>
      </c>
      <c r="L5">
        <f ca="1" t="shared" si="1"/>
        <v>12.4199</v>
      </c>
      <c r="M5">
        <f ca="1" t="shared" si="1"/>
        <v>13.6301</v>
      </c>
      <c r="N5">
        <f ca="1" t="shared" si="1"/>
        <v>13.9472</v>
      </c>
      <c r="O5">
        <f ca="1" t="shared" si="1"/>
        <v>10.2219</v>
      </c>
      <c r="P5">
        <f ca="1" t="shared" si="1"/>
        <v>7.24947</v>
      </c>
      <c r="Q5">
        <f ca="1" t="shared" si="1"/>
        <v>5.38738</v>
      </c>
      <c r="R5">
        <f ca="1" t="shared" si="1"/>
        <v>4.31318</v>
      </c>
      <c r="S5">
        <f ca="1" t="shared" si="1"/>
        <v>3.64884</v>
      </c>
      <c r="T5">
        <f ca="1" t="shared" si="1"/>
        <v>2.98097</v>
      </c>
      <c r="U5">
        <f ca="1" t="shared" si="1"/>
        <v>1.57991</v>
      </c>
      <c r="V5">
        <f ca="1" t="shared" si="1"/>
        <v>1.6006</v>
      </c>
      <c r="W5">
        <f ca="1" t="shared" si="1"/>
        <v>1.84914</v>
      </c>
      <c r="X5">
        <f ca="1" t="shared" si="1"/>
        <v>2.66498</v>
      </c>
      <c r="Y5">
        <f ca="1" t="shared" si="1"/>
        <v>3.8668</v>
      </c>
      <c r="Z5">
        <f ca="1" t="shared" si="1"/>
        <v>5.19346</v>
      </c>
      <c r="AA5" s="2">
        <f ca="1" t="shared" si="1"/>
        <v>29.1415</v>
      </c>
      <c r="AB5" s="2">
        <f ca="1" t="shared" si="1"/>
        <v>47.4734</v>
      </c>
      <c r="AC5" s="2">
        <f ca="1" t="shared" si="1"/>
        <v>50.4986</v>
      </c>
      <c r="AD5" s="2">
        <f ca="1" t="shared" si="1"/>
        <v>32.479</v>
      </c>
      <c r="AE5" s="2">
        <f ca="1" t="shared" si="1"/>
        <v>28.621</v>
      </c>
      <c r="AF5" s="2">
        <f ca="1" t="shared" si="1"/>
        <v>27.568</v>
      </c>
      <c r="AG5">
        <f ca="1" t="shared" si="1"/>
        <v>9.91584</v>
      </c>
      <c r="AH5">
        <f ca="1" t="shared" si="1"/>
        <v>10.1363</v>
      </c>
      <c r="AI5">
        <f ca="1" t="shared" si="1"/>
        <v>11.7035</v>
      </c>
      <c r="AJ5">
        <f ca="1" t="shared" si="1"/>
        <v>8.54886</v>
      </c>
      <c r="AK5">
        <f ca="1" t="shared" si="1"/>
        <v>6.74827</v>
      </c>
      <c r="AL5">
        <f ca="1" t="shared" si="1"/>
        <v>5.19561</v>
      </c>
    </row>
    <row r="6" spans="1:38" ht="15">
      <c r="A6" s="3">
        <v>15</v>
      </c>
      <c r="C6">
        <f ca="1" t="shared" si="0"/>
        <v>2.53866</v>
      </c>
      <c r="D6">
        <f ca="1" t="shared" si="1"/>
        <v>1.88743</v>
      </c>
      <c r="E6">
        <f ca="1" t="shared" si="1"/>
        <v>1.61625</v>
      </c>
      <c r="F6">
        <f ca="1" t="shared" si="1"/>
        <v>1.62812</v>
      </c>
      <c r="G6">
        <f ca="1" t="shared" si="1"/>
        <v>2.17654</v>
      </c>
      <c r="H6">
        <f ca="1" t="shared" si="1"/>
        <v>2.80036</v>
      </c>
      <c r="I6">
        <f ca="1" t="shared" si="1"/>
        <v>27.8428</v>
      </c>
      <c r="J6">
        <f ca="1" t="shared" si="1"/>
        <v>17.3371</v>
      </c>
      <c r="K6">
        <f ca="1" t="shared" si="1"/>
        <v>12.4199</v>
      </c>
      <c r="L6">
        <f ca="1" t="shared" si="1"/>
        <v>10.9914</v>
      </c>
      <c r="M6">
        <f ca="1" t="shared" si="1"/>
        <v>11.776</v>
      </c>
      <c r="N6">
        <f ca="1" t="shared" si="1"/>
        <v>11.9683</v>
      </c>
      <c r="O6">
        <f ca="1" t="shared" si="1"/>
        <v>7.70739</v>
      </c>
      <c r="P6">
        <f ca="1" t="shared" si="1"/>
        <v>5.38976</v>
      </c>
      <c r="Q6">
        <f ca="1" t="shared" si="1"/>
        <v>4.31318</v>
      </c>
      <c r="R6">
        <f ca="1" t="shared" si="1"/>
        <v>4.2227</v>
      </c>
      <c r="S6">
        <f ca="1" t="shared" si="1"/>
        <v>3.45654</v>
      </c>
      <c r="T6">
        <f ca="1" t="shared" si="1"/>
        <v>2.82212</v>
      </c>
      <c r="U6">
        <f ca="1" t="shared" si="1"/>
        <v>2.35946</v>
      </c>
      <c r="V6">
        <f ca="1" t="shared" si="1"/>
        <v>2.33537</v>
      </c>
      <c r="W6">
        <f ca="1" t="shared" si="1"/>
        <v>2.66498</v>
      </c>
      <c r="X6">
        <f ca="1" t="shared" si="1"/>
        <v>3.46383</v>
      </c>
      <c r="Y6">
        <f ca="1" t="shared" si="1"/>
        <v>4.79048</v>
      </c>
      <c r="Z6">
        <f ca="1" t="shared" si="1"/>
        <v>6.45815</v>
      </c>
      <c r="AA6" s="2">
        <f ca="1" t="shared" si="1"/>
        <v>26.662</v>
      </c>
      <c r="AB6" s="2">
        <f ca="1" t="shared" si="1"/>
        <v>29.7361</v>
      </c>
      <c r="AC6" s="2">
        <f ca="1" t="shared" si="1"/>
        <v>32.479</v>
      </c>
      <c r="AD6" s="2">
        <f ca="1" t="shared" si="1"/>
        <v>36.0992</v>
      </c>
      <c r="AE6" s="2">
        <f ca="1" t="shared" si="1"/>
        <v>33.0317</v>
      </c>
      <c r="AF6" s="2">
        <f ca="1" t="shared" si="1"/>
        <v>32.2156</v>
      </c>
      <c r="AG6">
        <f ca="1" t="shared" si="1"/>
        <v>7.34691</v>
      </c>
      <c r="AH6">
        <f ca="1" t="shared" si="1"/>
        <v>7.36481</v>
      </c>
      <c r="AI6">
        <f ca="1" t="shared" si="1"/>
        <v>8.54886</v>
      </c>
      <c r="AJ6">
        <f ca="1" t="shared" si="1"/>
        <v>11.3155</v>
      </c>
      <c r="AK6">
        <f ca="1" t="shared" si="1"/>
        <v>8.57094</v>
      </c>
      <c r="AL6">
        <f ca="1" t="shared" si="1"/>
        <v>6.48774</v>
      </c>
    </row>
    <row r="7" spans="1:38" ht="15">
      <c r="A7" s="3">
        <v>20</v>
      </c>
      <c r="C7">
        <f ca="1" t="shared" si="0"/>
        <v>3.35992</v>
      </c>
      <c r="D7">
        <f ca="1" t="shared" si="1"/>
        <v>2.71895</v>
      </c>
      <c r="E7">
        <f ca="1" t="shared" si="1"/>
        <v>2.29869</v>
      </c>
      <c r="F7">
        <f ca="1" t="shared" si="1"/>
        <v>2.17654</v>
      </c>
      <c r="G7">
        <f ca="1" t="shared" si="1"/>
        <v>1.77659</v>
      </c>
      <c r="H7">
        <f ca="1" t="shared" si="1"/>
        <v>2.20105</v>
      </c>
      <c r="I7">
        <f ca="1" t="shared" si="1"/>
        <v>24.2784</v>
      </c>
      <c r="J7">
        <f ca="1" t="shared" si="1"/>
        <v>18.1346</v>
      </c>
      <c r="K7">
        <f ca="1" t="shared" si="1"/>
        <v>13.6301</v>
      </c>
      <c r="L7">
        <f ca="1" t="shared" si="1"/>
        <v>11.776</v>
      </c>
      <c r="M7">
        <f ca="1" t="shared" si="1"/>
        <v>8.61973</v>
      </c>
      <c r="N7">
        <f ca="1" t="shared" si="1"/>
        <v>8.51832</v>
      </c>
      <c r="O7">
        <f ca="1" t="shared" si="1"/>
        <v>5.70523</v>
      </c>
      <c r="P7">
        <f ca="1" t="shared" si="1"/>
        <v>4.4417</v>
      </c>
      <c r="Q7">
        <f ca="1" t="shared" si="1"/>
        <v>3.64884</v>
      </c>
      <c r="R7">
        <f ca="1" t="shared" si="1"/>
        <v>3.45654</v>
      </c>
      <c r="S7">
        <f ca="1" t="shared" si="1"/>
        <v>2.79499</v>
      </c>
      <c r="T7">
        <f ca="1" t="shared" si="1"/>
        <v>2.22234</v>
      </c>
      <c r="U7">
        <f ca="1" t="shared" si="1"/>
        <v>3.13771</v>
      </c>
      <c r="V7">
        <f ca="1" t="shared" si="1"/>
        <v>3.42801</v>
      </c>
      <c r="W7">
        <f ca="1" t="shared" si="1"/>
        <v>3.8668</v>
      </c>
      <c r="X7">
        <f ca="1" t="shared" si="1"/>
        <v>4.79048</v>
      </c>
      <c r="Y7">
        <f ca="1" t="shared" si="1"/>
        <v>4.97134</v>
      </c>
      <c r="Z7">
        <f ca="1" t="shared" si="1"/>
        <v>6.52693</v>
      </c>
      <c r="AA7" s="2">
        <f ca="1" t="shared" si="1"/>
        <v>23.1686</v>
      </c>
      <c r="AB7" s="2">
        <f ca="1" t="shared" si="1"/>
        <v>26.0922</v>
      </c>
      <c r="AC7" s="2">
        <f ca="1" t="shared" si="1"/>
        <v>28.621</v>
      </c>
      <c r="AD7" s="2">
        <f ca="1" t="shared" si="1"/>
        <v>33.0317</v>
      </c>
      <c r="AE7" s="2">
        <f ca="1" t="shared" si="1"/>
        <v>31.8894</v>
      </c>
      <c r="AF7" s="2">
        <f ca="1" t="shared" si="1"/>
        <v>30.701</v>
      </c>
      <c r="AG7">
        <f ca="1" t="shared" si="1"/>
        <v>5.37435</v>
      </c>
      <c r="AH7">
        <f ca="1" t="shared" si="1"/>
        <v>5.88399</v>
      </c>
      <c r="AI7">
        <f ca="1" t="shared" si="1"/>
        <v>6.74827</v>
      </c>
      <c r="AJ7">
        <f ca="1" t="shared" si="1"/>
        <v>8.57094</v>
      </c>
      <c r="AK7">
        <f ca="1" t="shared" si="1"/>
        <v>9.00073</v>
      </c>
      <c r="AL7">
        <f ca="1" t="shared" si="1"/>
        <v>6.57378</v>
      </c>
    </row>
    <row r="8" spans="1:38" ht="15">
      <c r="A8" s="3">
        <f>25</f>
        <v>25</v>
      </c>
      <c r="C8">
        <f ca="1" t="shared" si="0"/>
        <v>4.27183</v>
      </c>
      <c r="D8">
        <f ca="1" t="shared" si="1"/>
        <v>3.84703</v>
      </c>
      <c r="E8">
        <f ca="1" t="shared" si="1"/>
        <v>2.96301</v>
      </c>
      <c r="F8">
        <f ca="1" t="shared" si="1"/>
        <v>2.80036</v>
      </c>
      <c r="G8">
        <f ca="1" t="shared" si="1"/>
        <v>2.20105</v>
      </c>
      <c r="H8">
        <f ca="1" t="shared" si="1"/>
        <v>1.74592</v>
      </c>
      <c r="I8">
        <f ca="1" t="shared" si="1"/>
        <v>23.247</v>
      </c>
      <c r="J8">
        <f ca="1" t="shared" si="1"/>
        <v>19.7584</v>
      </c>
      <c r="K8">
        <f ca="1" t="shared" si="1"/>
        <v>13.9472</v>
      </c>
      <c r="L8">
        <f ca="1" t="shared" si="1"/>
        <v>11.9683</v>
      </c>
      <c r="M8">
        <f ca="1" t="shared" si="1"/>
        <v>8.51832</v>
      </c>
      <c r="N8">
        <f ca="1" t="shared" si="1"/>
        <v>6.32851</v>
      </c>
      <c r="O8">
        <f ca="1" t="shared" si="1"/>
        <v>4.29435</v>
      </c>
      <c r="P8">
        <f ca="1" t="shared" si="1"/>
        <v>3.8633</v>
      </c>
      <c r="Q8">
        <f ca="1" t="shared" si="1"/>
        <v>2.98097</v>
      </c>
      <c r="R8">
        <f ca="1" t="shared" si="1"/>
        <v>2.82212</v>
      </c>
      <c r="S8">
        <f ca="1" t="shared" si="1"/>
        <v>2.22234</v>
      </c>
      <c r="T8">
        <f ca="1" t="shared" si="1"/>
        <v>1.76915</v>
      </c>
      <c r="U8">
        <f ca="1" t="shared" si="1"/>
        <v>4.05613</v>
      </c>
      <c r="V8">
        <f ca="1" t="shared" si="1"/>
        <v>4.95222</v>
      </c>
      <c r="W8">
        <f ca="1" t="shared" si="1"/>
        <v>5.19346</v>
      </c>
      <c r="X8">
        <f ca="1" t="shared" si="1"/>
        <v>6.45815</v>
      </c>
      <c r="Y8">
        <f ca="1" t="shared" si="1"/>
        <v>6.52693</v>
      </c>
      <c r="Z8">
        <f ca="1" t="shared" si="1"/>
        <v>6.60609</v>
      </c>
      <c r="AA8" s="2">
        <f ca="1" t="shared" si="1"/>
        <v>21.5991</v>
      </c>
      <c r="AB8" s="2">
        <f ca="1" t="shared" si="1"/>
        <v>27.121</v>
      </c>
      <c r="AC8" s="2">
        <f ca="1" t="shared" si="1"/>
        <v>27.568</v>
      </c>
      <c r="AD8" s="2">
        <f ca="1" t="shared" si="1"/>
        <v>32.2156</v>
      </c>
      <c r="AE8" s="2">
        <f ca="1" t="shared" si="1"/>
        <v>30.701</v>
      </c>
      <c r="AF8" s="2">
        <f ca="1" t="shared" si="1"/>
        <v>31.0198</v>
      </c>
      <c r="AG8">
        <f ca="1" t="shared" si="1"/>
        <v>4.03204</v>
      </c>
      <c r="AH8">
        <f ca="1" t="shared" si="1"/>
        <v>4.93643</v>
      </c>
      <c r="AI8">
        <f ca="1" t="shared" si="1"/>
        <v>5.19561</v>
      </c>
      <c r="AJ8">
        <f ca="1" t="shared" si="1"/>
        <v>6.48774</v>
      </c>
      <c r="AK8">
        <f ca="1" t="shared" si="1"/>
        <v>6.57378</v>
      </c>
      <c r="AL8">
        <f ca="1" t="shared" si="1"/>
        <v>6.67486</v>
      </c>
    </row>
    <row r="9" spans="1:38" ht="15">
      <c r="A9" s="3">
        <v>30</v>
      </c>
      <c r="C9">
        <f ca="1" t="shared" si="0"/>
        <v>3.35992</v>
      </c>
      <c r="D9">
        <f ca="1" t="shared" si="1"/>
        <v>2.71895</v>
      </c>
      <c r="E9">
        <f ca="1" t="shared" si="1"/>
        <v>2.29869</v>
      </c>
      <c r="F9">
        <f ca="1" t="shared" si="1"/>
        <v>2.17654</v>
      </c>
      <c r="G9">
        <f ca="1" t="shared" si="1"/>
        <v>1.77659</v>
      </c>
      <c r="H9">
        <f ca="1" t="shared" si="1"/>
        <v>2.20105</v>
      </c>
      <c r="I9">
        <f ca="1" t="shared" si="1"/>
        <v>24.2784</v>
      </c>
      <c r="J9">
        <f ca="1" t="shared" si="1"/>
        <v>18.1346</v>
      </c>
      <c r="K9">
        <f ca="1" t="shared" si="1"/>
        <v>13.6301</v>
      </c>
      <c r="L9">
        <f ca="1" t="shared" si="1"/>
        <v>11.776</v>
      </c>
      <c r="M9">
        <f ca="1" t="shared" si="1"/>
        <v>8.61973</v>
      </c>
      <c r="N9">
        <f ca="1" t="shared" si="1"/>
        <v>8.51832</v>
      </c>
      <c r="O9">
        <f ca="1" t="shared" si="1"/>
        <v>5.70523</v>
      </c>
      <c r="P9">
        <f ca="1" t="shared" si="1"/>
        <v>4.4417</v>
      </c>
      <c r="Q9">
        <f ca="1" t="shared" si="1"/>
        <v>3.64884</v>
      </c>
      <c r="R9">
        <f ca="1" t="shared" si="1"/>
        <v>3.45654</v>
      </c>
      <c r="S9">
        <f ca="1" t="shared" si="1"/>
        <v>2.79499</v>
      </c>
      <c r="T9">
        <f ca="1" t="shared" si="1"/>
        <v>2.22234</v>
      </c>
      <c r="U9">
        <f ca="1" t="shared" si="1"/>
        <v>3.13771</v>
      </c>
      <c r="V9">
        <f ca="1" t="shared" si="1"/>
        <v>3.42801</v>
      </c>
      <c r="W9">
        <f ca="1" t="shared" si="1"/>
        <v>3.8668</v>
      </c>
      <c r="X9">
        <f ca="1" t="shared" si="1"/>
        <v>4.79048</v>
      </c>
      <c r="Y9">
        <f ca="1" t="shared" si="1"/>
        <v>4.97134</v>
      </c>
      <c r="Z9">
        <f ca="1" t="shared" si="1"/>
        <v>6.52693</v>
      </c>
      <c r="AA9" s="2">
        <f ca="1" t="shared" si="1"/>
        <v>23.1686</v>
      </c>
      <c r="AB9" s="2">
        <f ca="1" t="shared" si="1"/>
        <v>26.0922</v>
      </c>
      <c r="AC9" s="2">
        <f ca="1" t="shared" si="1"/>
        <v>28.621</v>
      </c>
      <c r="AD9" s="2">
        <f ca="1" t="shared" si="1"/>
        <v>33.0317</v>
      </c>
      <c r="AE9" s="2">
        <f ca="1" t="shared" si="1"/>
        <v>31.8894</v>
      </c>
      <c r="AF9" s="2">
        <f ca="1" t="shared" si="1"/>
        <v>30.701</v>
      </c>
      <c r="AG9">
        <f ca="1" t="shared" si="1"/>
        <v>5.37435</v>
      </c>
      <c r="AH9">
        <f ca="1" t="shared" si="1"/>
        <v>5.88399</v>
      </c>
      <c r="AI9">
        <f ca="1" t="shared" si="1"/>
        <v>6.74827</v>
      </c>
      <c r="AJ9">
        <f ca="1" t="shared" si="1"/>
        <v>8.57094</v>
      </c>
      <c r="AK9">
        <f ca="1" t="shared" si="1"/>
        <v>9.00073</v>
      </c>
      <c r="AL9">
        <f ca="1" t="shared" si="1"/>
        <v>6.57378</v>
      </c>
    </row>
    <row r="10" spans="1:38" ht="15">
      <c r="A10" s="3">
        <v>35</v>
      </c>
      <c r="C10">
        <f ca="1" t="shared" si="0"/>
        <v>2.53866</v>
      </c>
      <c r="D10">
        <f ca="1" t="shared" si="1"/>
        <v>1.88743</v>
      </c>
      <c r="E10">
        <f ca="1" t="shared" si="1"/>
        <v>1.61625</v>
      </c>
      <c r="F10">
        <f ca="1" t="shared" si="1"/>
        <v>1.62812</v>
      </c>
      <c r="G10">
        <f ca="1" t="shared" si="1"/>
        <v>2.17654</v>
      </c>
      <c r="H10">
        <f ca="1" t="shared" si="1"/>
        <v>2.80036</v>
      </c>
      <c r="I10">
        <f ca="1" t="shared" si="1"/>
        <v>27.8428</v>
      </c>
      <c r="J10">
        <f ca="1" t="shared" si="1"/>
        <v>17.3371</v>
      </c>
      <c r="K10">
        <f ca="1" t="shared" si="1"/>
        <v>12.4199</v>
      </c>
      <c r="L10">
        <f ca="1" t="shared" si="1"/>
        <v>10.9914</v>
      </c>
      <c r="M10">
        <f ca="1" t="shared" si="1"/>
        <v>11.776</v>
      </c>
      <c r="N10">
        <f ca="1" t="shared" si="2" ref="N10:AC13">INDIRECT(ADDRESS($B$3+INDIRECT(ADDRESS(3-$B$3+ROW(),CODE(N$2)-63,3,TRUE,"map")),1+N$1,1,TRUE,"source data"))</f>
        <v>11.9683</v>
      </c>
      <c r="O10">
        <f ca="1" t="shared" si="2"/>
        <v>7.70739</v>
      </c>
      <c r="P10">
        <f ca="1" t="shared" si="2"/>
        <v>5.38976</v>
      </c>
      <c r="Q10">
        <f ca="1" t="shared" si="2"/>
        <v>4.31318</v>
      </c>
      <c r="R10">
        <f ca="1" t="shared" si="2"/>
        <v>4.2227</v>
      </c>
      <c r="S10">
        <f ca="1" t="shared" si="2"/>
        <v>3.45654</v>
      </c>
      <c r="T10">
        <f ca="1" t="shared" si="2"/>
        <v>2.82212</v>
      </c>
      <c r="U10">
        <f ca="1" t="shared" si="2"/>
        <v>2.35946</v>
      </c>
      <c r="V10">
        <f ca="1" t="shared" si="2"/>
        <v>2.33537</v>
      </c>
      <c r="W10">
        <f ca="1" t="shared" si="2"/>
        <v>2.66498</v>
      </c>
      <c r="X10">
        <f ca="1" t="shared" si="2"/>
        <v>3.46383</v>
      </c>
      <c r="Y10">
        <f ca="1" t="shared" si="2"/>
        <v>4.79048</v>
      </c>
      <c r="Z10">
        <f ca="1" t="shared" si="2"/>
        <v>6.45815</v>
      </c>
      <c r="AA10" s="2">
        <f ca="1" t="shared" si="2"/>
        <v>26.662</v>
      </c>
      <c r="AB10" s="2">
        <f ca="1" t="shared" si="2"/>
        <v>29.7361</v>
      </c>
      <c r="AC10" s="2">
        <f ca="1" t="shared" si="2"/>
        <v>32.479</v>
      </c>
      <c r="AD10" s="2">
        <f ca="1" t="shared" si="3" ref="AD10:AL13">INDIRECT(ADDRESS($B$3+INDIRECT(ADDRESS(3-$B$3+ROW(),CODE(AD$2)-63,3,TRUE,"map")),1+AD$1,1,TRUE,"source data"))</f>
        <v>36.0992</v>
      </c>
      <c r="AE10" s="2">
        <f ca="1" t="shared" si="3"/>
        <v>33.0317</v>
      </c>
      <c r="AF10" s="2">
        <f ca="1" t="shared" si="3"/>
        <v>32.2156</v>
      </c>
      <c r="AG10">
        <f ca="1" t="shared" si="3"/>
        <v>7.34691</v>
      </c>
      <c r="AH10">
        <f ca="1" t="shared" si="3"/>
        <v>7.36481</v>
      </c>
      <c r="AI10">
        <f ca="1" t="shared" si="3"/>
        <v>8.54886</v>
      </c>
      <c r="AJ10">
        <f ca="1" t="shared" si="3"/>
        <v>11.3155</v>
      </c>
      <c r="AK10">
        <f ca="1" t="shared" si="3"/>
        <v>8.57094</v>
      </c>
      <c r="AL10">
        <f ca="1" t="shared" si="3"/>
        <v>6.48774</v>
      </c>
    </row>
    <row r="11" spans="1:38" ht="15">
      <c r="A11" s="3">
        <v>40</v>
      </c>
      <c r="C11">
        <f ca="1" t="shared" si="0"/>
        <v>1.70675</v>
      </c>
      <c r="D11">
        <f ca="1" t="shared" si="4" ref="D11:R13">INDIRECT(ADDRESS($B$3+INDIRECT(ADDRESS(3-$B$3+ROW(),CODE(D$2)-63,3,TRUE,"map")),1+D$1,1,TRUE,"source data"))</f>
        <v>1.32976</v>
      </c>
      <c r="E11">
        <f ca="1" t="shared" si="4"/>
        <v>1.13169</v>
      </c>
      <c r="F11">
        <f ca="1" t="shared" si="4"/>
        <v>1.61625</v>
      </c>
      <c r="G11">
        <f ca="1" t="shared" si="4"/>
        <v>2.29869</v>
      </c>
      <c r="H11">
        <f ca="1" t="shared" si="4"/>
        <v>2.96301</v>
      </c>
      <c r="I11">
        <f ca="1" t="shared" si="4"/>
        <v>29.707</v>
      </c>
      <c r="J11">
        <f ca="1" t="shared" si="4"/>
        <v>17.4867</v>
      </c>
      <c r="K11">
        <f ca="1" t="shared" si="4"/>
        <v>11.2818</v>
      </c>
      <c r="L11">
        <f ca="1" t="shared" si="4"/>
        <v>12.4199</v>
      </c>
      <c r="M11">
        <f ca="1" t="shared" si="4"/>
        <v>13.6301</v>
      </c>
      <c r="N11">
        <f ca="1" t="shared" si="4"/>
        <v>13.9472</v>
      </c>
      <c r="O11">
        <f ca="1" t="shared" si="4"/>
        <v>10.2219</v>
      </c>
      <c r="P11">
        <f ca="1" t="shared" si="4"/>
        <v>7.24947</v>
      </c>
      <c r="Q11">
        <f ca="1" t="shared" si="4"/>
        <v>5.38738</v>
      </c>
      <c r="R11">
        <f ca="1" t="shared" si="4"/>
        <v>4.31318</v>
      </c>
      <c r="S11">
        <f ca="1" t="shared" si="2"/>
        <v>3.64884</v>
      </c>
      <c r="T11">
        <f ca="1" t="shared" si="2"/>
        <v>2.98097</v>
      </c>
      <c r="U11">
        <f ca="1" t="shared" si="2"/>
        <v>1.57991</v>
      </c>
      <c r="V11">
        <f ca="1" t="shared" si="2"/>
        <v>1.6006</v>
      </c>
      <c r="W11">
        <f ca="1" t="shared" si="2"/>
        <v>1.84914</v>
      </c>
      <c r="X11">
        <f ca="1" t="shared" si="2"/>
        <v>2.66498</v>
      </c>
      <c r="Y11">
        <f ca="1" t="shared" si="2"/>
        <v>3.8668</v>
      </c>
      <c r="Z11">
        <f ca="1" t="shared" si="2"/>
        <v>5.19346</v>
      </c>
      <c r="AA11" s="2">
        <f ca="1" t="shared" si="2"/>
        <v>29.1415</v>
      </c>
      <c r="AB11" s="2">
        <f ca="1" t="shared" si="2"/>
        <v>47.4734</v>
      </c>
      <c r="AC11" s="2">
        <f ca="1" t="shared" si="2"/>
        <v>50.4986</v>
      </c>
      <c r="AD11" s="2">
        <f ca="1" t="shared" si="3"/>
        <v>32.479</v>
      </c>
      <c r="AE11" s="2">
        <f ca="1" t="shared" si="3"/>
        <v>28.621</v>
      </c>
      <c r="AF11" s="2">
        <f ca="1" t="shared" si="3"/>
        <v>27.568</v>
      </c>
      <c r="AG11">
        <f ca="1" t="shared" si="3"/>
        <v>9.91584</v>
      </c>
      <c r="AH11">
        <f ca="1" t="shared" si="3"/>
        <v>10.1363</v>
      </c>
      <c r="AI11">
        <f ca="1" t="shared" si="3"/>
        <v>11.7035</v>
      </c>
      <c r="AJ11">
        <f ca="1" t="shared" si="3"/>
        <v>8.54886</v>
      </c>
      <c r="AK11">
        <f ca="1" t="shared" si="3"/>
        <v>6.74827</v>
      </c>
      <c r="AL11">
        <f ca="1" t="shared" si="3"/>
        <v>5.19561</v>
      </c>
    </row>
    <row r="12" spans="1:38" ht="15">
      <c r="A12" s="3">
        <v>45</v>
      </c>
      <c r="C12">
        <f ca="1" t="shared" si="0"/>
        <v>1.12564</v>
      </c>
      <c r="D12">
        <f ca="1" t="shared" si="4"/>
        <v>0.869966</v>
      </c>
      <c r="E12">
        <f ca="1" t="shared" si="4"/>
        <v>1.32976</v>
      </c>
      <c r="F12">
        <f ca="1" t="shared" si="4"/>
        <v>1.88743</v>
      </c>
      <c r="G12">
        <f ca="1" t="shared" si="4"/>
        <v>2.71895</v>
      </c>
      <c r="H12">
        <f ca="1" t="shared" si="4"/>
        <v>3.84703</v>
      </c>
      <c r="I12">
        <f ca="1" t="shared" si="4"/>
        <v>26.7577</v>
      </c>
      <c r="J12">
        <f ca="1" t="shared" si="4"/>
        <v>15.5278</v>
      </c>
      <c r="K12">
        <f ca="1" t="shared" si="4"/>
        <v>17.4867</v>
      </c>
      <c r="L12">
        <f ca="1" t="shared" si="4"/>
        <v>17.3371</v>
      </c>
      <c r="M12">
        <f ca="1" t="shared" si="4"/>
        <v>18.1346</v>
      </c>
      <c r="N12">
        <f ca="1" t="shared" si="4"/>
        <v>19.7584</v>
      </c>
      <c r="O12">
        <f ca="1" t="shared" si="4"/>
        <v>14.533</v>
      </c>
      <c r="P12">
        <f ca="1" t="shared" si="4"/>
        <v>10.2612</v>
      </c>
      <c r="Q12">
        <f ca="1" t="shared" si="4"/>
        <v>7.24947</v>
      </c>
      <c r="R12">
        <f ca="1" t="shared" si="4"/>
        <v>5.38976</v>
      </c>
      <c r="S12">
        <f ca="1" t="shared" si="2"/>
        <v>4.4417</v>
      </c>
      <c r="T12">
        <f ca="1" t="shared" si="2"/>
        <v>3.8633</v>
      </c>
      <c r="U12">
        <f ca="1" t="shared" si="2"/>
        <v>1.03804</v>
      </c>
      <c r="V12">
        <f ca="1" t="shared" si="2"/>
        <v>1.03008</v>
      </c>
      <c r="W12">
        <f ca="1" t="shared" si="2"/>
        <v>1.6006</v>
      </c>
      <c r="X12">
        <f ca="1" t="shared" si="2"/>
        <v>2.33537</v>
      </c>
      <c r="Y12">
        <f ca="1" t="shared" si="2"/>
        <v>3.42801</v>
      </c>
      <c r="Z12">
        <f ca="1" t="shared" si="2"/>
        <v>4.95222</v>
      </c>
      <c r="AA12" s="2">
        <f ca="1" t="shared" si="2"/>
        <v>26.4055</v>
      </c>
      <c r="AB12" s="2">
        <f ca="1" t="shared" si="2"/>
        <v>43.1994</v>
      </c>
      <c r="AC12" s="2">
        <f ca="1" t="shared" si="2"/>
        <v>47.4734</v>
      </c>
      <c r="AD12" s="2">
        <f ca="1" t="shared" si="3"/>
        <v>29.7361</v>
      </c>
      <c r="AE12" s="2">
        <f ca="1" t="shared" si="3"/>
        <v>26.0922</v>
      </c>
      <c r="AF12" s="2">
        <f ca="1" t="shared" si="3"/>
        <v>27.121</v>
      </c>
      <c r="AG12">
        <f ca="1" t="shared" si="3"/>
        <v>14.3198</v>
      </c>
      <c r="AH12">
        <f ca="1" t="shared" si="3"/>
        <v>16.1745</v>
      </c>
      <c r="AI12">
        <f ca="1" t="shared" si="3"/>
        <v>10.1363</v>
      </c>
      <c r="AJ12">
        <f ca="1" t="shared" si="3"/>
        <v>7.36481</v>
      </c>
      <c r="AK12">
        <f ca="1" t="shared" si="3"/>
        <v>5.88399</v>
      </c>
      <c r="AL12">
        <f ca="1" t="shared" si="3"/>
        <v>4.93643</v>
      </c>
    </row>
    <row r="13" spans="1:38" ht="15">
      <c r="A13" s="3">
        <v>50</v>
      </c>
      <c r="C13">
        <f ca="1" t="shared" si="0"/>
        <v>0.78845</v>
      </c>
      <c r="D13">
        <f ca="1" t="shared" si="4"/>
        <v>1.12564</v>
      </c>
      <c r="E13">
        <f ca="1" t="shared" si="4"/>
        <v>1.70675</v>
      </c>
      <c r="F13">
        <f ca="1" t="shared" si="4"/>
        <v>2.53866</v>
      </c>
      <c r="G13">
        <f ca="1" t="shared" si="4"/>
        <v>3.35992</v>
      </c>
      <c r="H13">
        <f ca="1" t="shared" si="4"/>
        <v>4.27183</v>
      </c>
      <c r="I13">
        <f ca="1" t="shared" si="4"/>
        <v>20.463</v>
      </c>
      <c r="J13">
        <f ca="1" t="shared" si="4"/>
        <v>26.7577</v>
      </c>
      <c r="K13">
        <f ca="1" t="shared" si="4"/>
        <v>29.707</v>
      </c>
      <c r="L13">
        <f ca="1" t="shared" si="4"/>
        <v>27.8428</v>
      </c>
      <c r="M13">
        <f ca="1" t="shared" si="4"/>
        <v>24.2784</v>
      </c>
      <c r="N13">
        <f ca="1" t="shared" si="4"/>
        <v>23.247</v>
      </c>
      <c r="O13">
        <f ca="1" t="shared" si="4"/>
        <v>21.1956</v>
      </c>
      <c r="P13">
        <f ca="1" t="shared" si="4"/>
        <v>14.533</v>
      </c>
      <c r="Q13">
        <f ca="1" t="shared" si="4"/>
        <v>10.2219</v>
      </c>
      <c r="R13">
        <f ca="1" t="shared" si="4"/>
        <v>7.70739</v>
      </c>
      <c r="S13">
        <f ca="1" t="shared" si="2"/>
        <v>5.70523</v>
      </c>
      <c r="T13">
        <f ca="1" t="shared" si="2"/>
        <v>4.29435</v>
      </c>
      <c r="U13">
        <f ca="1" t="shared" si="2"/>
        <v>0.726901</v>
      </c>
      <c r="V13">
        <f ca="1" t="shared" si="2"/>
        <v>1.03804</v>
      </c>
      <c r="W13">
        <f ca="1" t="shared" si="2"/>
        <v>1.57991</v>
      </c>
      <c r="X13">
        <f ca="1" t="shared" si="2"/>
        <v>2.35946</v>
      </c>
      <c r="Y13">
        <f ca="1" t="shared" si="2"/>
        <v>3.13771</v>
      </c>
      <c r="Z13">
        <f ca="1" t="shared" si="2"/>
        <v>4.05613</v>
      </c>
      <c r="AA13" s="2">
        <f ca="1" t="shared" si="2"/>
        <v>20.1443</v>
      </c>
      <c r="AB13" s="2">
        <f ca="1" t="shared" si="2"/>
        <v>26.4055</v>
      </c>
      <c r="AC13" s="2">
        <f ca="1" t="shared" si="2"/>
        <v>29.1415</v>
      </c>
      <c r="AD13" s="2">
        <f ca="1" t="shared" si="3"/>
        <v>26.662</v>
      </c>
      <c r="AE13" s="2">
        <f ca="1" t="shared" si="3"/>
        <v>23.1686</v>
      </c>
      <c r="AF13" s="2">
        <f ca="1" t="shared" si="3"/>
        <v>21.5991</v>
      </c>
      <c r="AG13">
        <f ca="1" t="shared" si="3"/>
        <v>20.9909</v>
      </c>
      <c r="AH13">
        <f ca="1" t="shared" si="3"/>
        <v>14.3198</v>
      </c>
      <c r="AI13">
        <f ca="1" t="shared" si="3"/>
        <v>9.91584</v>
      </c>
      <c r="AJ13">
        <f ca="1" t="shared" si="3"/>
        <v>7.34691</v>
      </c>
      <c r="AK13">
        <f ca="1" t="shared" si="3"/>
        <v>5.37435</v>
      </c>
      <c r="AL13">
        <f ca="1" t="shared" si="3"/>
        <v>4.03204</v>
      </c>
    </row>
    <row r="25" spans="2:4" ht="15">
      <c r="B25" t="str">
        <f>'source data'!A25</f>
        <v>GDS</v>
      </c>
      <c r="C25" t="str">
        <f>'source data'!B25</f>
        <v>without</v>
      </c>
      <c r="D25" t="str">
        <f>'source data'!C25</f>
        <v>DPW</v>
      </c>
    </row>
    <row r="26" spans="1:38" ht="15">
      <c r="A26" s="3">
        <v>0</v>
      </c>
      <c r="B26" s="5">
        <f>ROW()</f>
        <v>26</v>
      </c>
      <c r="C26">
        <f ca="1" t="shared" si="5" ref="C26:C36">INDIRECT(ADDRESS($B$26+INDIRECT(ADDRESS(3-$B$26+ROW(),CODE(C$2)-63,3,TRUE,"map")),1+C$1,1,TRUE,"source data"))</f>
        <v>0.249856</v>
      </c>
      <c r="D26">
        <f ca="1" t="shared" si="6" ref="D26:S36">INDIRECT(ADDRESS($B$26+INDIRECT(ADDRESS(3-$B$26+ROW(),CODE(D$2)-63,3,TRUE,"map")),1+D$1,1,TRUE,"source data"))</f>
        <v>0.286408</v>
      </c>
      <c r="E26">
        <f ca="1" t="shared" si="6"/>
        <v>0.313029</v>
      </c>
      <c r="F26">
        <f ca="1" t="shared" si="6"/>
        <v>0.27399</v>
      </c>
      <c r="G26">
        <f ca="1" t="shared" si="6"/>
        <v>0.268935</v>
      </c>
      <c r="H26">
        <f ca="1" t="shared" si="6"/>
        <v>0.494057</v>
      </c>
      <c r="I26">
        <f ca="1" t="shared" si="6"/>
        <v>15.7602</v>
      </c>
      <c r="J26">
        <f ca="1" t="shared" si="6"/>
        <v>19.4823</v>
      </c>
      <c r="K26">
        <f ca="1" t="shared" si="6"/>
        <v>17.1805</v>
      </c>
      <c r="L26">
        <f ca="1" t="shared" si="6"/>
        <v>8.24788</v>
      </c>
      <c r="M26">
        <f ca="1" t="shared" si="6"/>
        <v>3.21367</v>
      </c>
      <c r="N26">
        <f ca="1" t="shared" si="6"/>
        <v>2.75148</v>
      </c>
      <c r="O26">
        <f ca="1" t="shared" si="6"/>
        <v>18.969</v>
      </c>
      <c r="P26">
        <f ca="1" t="shared" si="6"/>
        <v>11.747</v>
      </c>
      <c r="Q26">
        <f ca="1" t="shared" si="6"/>
        <v>6.3078</v>
      </c>
      <c r="R26">
        <f ca="1" t="shared" si="6"/>
        <v>2.47841</v>
      </c>
      <c r="S26">
        <f ca="1" t="shared" si="6"/>
        <v>0.84362</v>
      </c>
      <c r="T26">
        <f ca="1" t="shared" si="7" ref="T26:AI36">INDIRECT(ADDRESS($B$26+INDIRECT(ADDRESS(3-$B$26+ROW(),CODE(T$2)-63,3,TRUE,"map")),1+T$1,1,TRUE,"source data"))</f>
        <v>0.478367</v>
      </c>
      <c r="U26">
        <f ca="1" t="shared" si="7"/>
        <v>0.0464062</v>
      </c>
      <c r="V26">
        <f ca="1" t="shared" si="7"/>
        <v>0.0544895</v>
      </c>
      <c r="W26">
        <f ca="1" t="shared" si="7"/>
        <v>0.061842</v>
      </c>
      <c r="X26">
        <f ca="1" t="shared" si="7"/>
        <v>0.0635591</v>
      </c>
      <c r="Y26">
        <f ca="1" t="shared" si="7"/>
        <v>0.0806794</v>
      </c>
      <c r="Z26">
        <f ca="1" t="shared" si="7"/>
        <v>0.195661</v>
      </c>
      <c r="AA26" s="2">
        <f ca="1" t="shared" si="7"/>
        <v>10.2738</v>
      </c>
      <c r="AB26" s="2">
        <f ca="1" t="shared" si="7"/>
        <v>13.6476</v>
      </c>
      <c r="AC26" s="2">
        <f ca="1" t="shared" si="7"/>
        <v>11.2693</v>
      </c>
      <c r="AD26" s="2">
        <f ca="1" t="shared" si="7"/>
        <v>4.05804</v>
      </c>
      <c r="AE26" s="2">
        <f ca="1" t="shared" si="7"/>
        <v>1.12672</v>
      </c>
      <c r="AF26" s="2">
        <f ca="1" t="shared" si="7"/>
        <v>0.856162</v>
      </c>
      <c r="AG26">
        <f ca="1" t="shared" si="7"/>
        <v>16.2477</v>
      </c>
      <c r="AH26">
        <f ca="1" t="shared" si="7"/>
        <v>9.25108</v>
      </c>
      <c r="AI26">
        <f ca="1" t="shared" si="7"/>
        <v>4.44126</v>
      </c>
      <c r="AJ26">
        <f ca="1" t="shared" si="8" ref="AJ26:AL36">INDIRECT(ADDRESS($B$26+INDIRECT(ADDRESS(3-$B$26+ROW(),CODE(AJ$2)-63,3,TRUE,"map")),1+AJ$1,1,TRUE,"source data"))</f>
        <v>1.46784</v>
      </c>
      <c r="AK26">
        <f ca="1" t="shared" si="8"/>
        <v>0.397769</v>
      </c>
      <c r="AL26">
        <f ca="1" t="shared" si="8"/>
        <v>0.173623</v>
      </c>
    </row>
    <row r="27" spans="1:38" ht="15">
      <c r="A27" s="3">
        <v>5</v>
      </c>
      <c r="C27">
        <f ca="1" t="shared" si="5"/>
        <v>0.286408</v>
      </c>
      <c r="D27">
        <f ca="1" t="shared" si="6"/>
        <v>0.14352</v>
      </c>
      <c r="E27">
        <f ca="1" t="shared" si="6"/>
        <v>0.126857</v>
      </c>
      <c r="F27">
        <f ca="1" t="shared" si="6"/>
        <v>0.0863521</v>
      </c>
      <c r="G27">
        <f ca="1" t="shared" si="6"/>
        <v>0.0983739</v>
      </c>
      <c r="H27">
        <f ca="1" t="shared" si="6"/>
        <v>0.184553</v>
      </c>
      <c r="I27">
        <f ca="1" t="shared" si="6"/>
        <v>19.4823</v>
      </c>
      <c r="J27">
        <f ca="1" t="shared" si="6"/>
        <v>9.00332</v>
      </c>
      <c r="K27">
        <f ca="1" t="shared" si="6"/>
        <v>6.76431</v>
      </c>
      <c r="L27">
        <f ca="1" t="shared" si="6"/>
        <v>2.68808</v>
      </c>
      <c r="M27">
        <f ca="1" t="shared" si="6"/>
        <v>1.26827</v>
      </c>
      <c r="N27">
        <f ca="1" t="shared" si="6"/>
        <v>0.951111</v>
      </c>
      <c r="O27">
        <f ca="1" t="shared" si="6"/>
        <v>11.747</v>
      </c>
      <c r="P27">
        <f ca="1" t="shared" si="6"/>
        <v>7.28536</v>
      </c>
      <c r="Q27">
        <f ca="1" t="shared" si="6"/>
        <v>3.5356</v>
      </c>
      <c r="R27">
        <f ca="1" t="shared" si="6"/>
        <v>1.08321</v>
      </c>
      <c r="S27">
        <f ca="1" t="shared" si="6"/>
        <v>0.391659</v>
      </c>
      <c r="T27">
        <f ca="1" t="shared" si="7"/>
        <v>0.170685</v>
      </c>
      <c r="U27">
        <f ca="1" t="shared" si="7"/>
        <v>0.0544895</v>
      </c>
      <c r="V27">
        <f ca="1" t="shared" si="7"/>
        <v>0.0283462</v>
      </c>
      <c r="W27">
        <f ca="1" t="shared" si="7"/>
        <v>0.0281486</v>
      </c>
      <c r="X27">
        <f ca="1" t="shared" si="7"/>
        <v>0.0296229</v>
      </c>
      <c r="Y27">
        <f ca="1" t="shared" si="7"/>
        <v>0.0443109</v>
      </c>
      <c r="Z27">
        <f ca="1" t="shared" si="7"/>
        <v>0.114891</v>
      </c>
      <c r="AA27" s="2">
        <f ca="1" t="shared" si="7"/>
        <v>13.6476</v>
      </c>
      <c r="AB27" s="2">
        <f ca="1" t="shared" si="7"/>
        <v>27.9202</v>
      </c>
      <c r="AC27" s="2">
        <f ca="1" t="shared" si="7"/>
        <v>24.6593</v>
      </c>
      <c r="AD27" s="2">
        <f ca="1" t="shared" si="7"/>
        <v>4.40416</v>
      </c>
      <c r="AE27" s="2">
        <f ca="1" t="shared" si="7"/>
        <v>1.22615</v>
      </c>
      <c r="AF27" s="2">
        <f ca="1" t="shared" si="7"/>
        <v>0.727697</v>
      </c>
      <c r="AG27">
        <f ca="1" t="shared" si="7"/>
        <v>9.25108</v>
      </c>
      <c r="AH27">
        <f ca="1" t="shared" si="7"/>
        <v>9.50244</v>
      </c>
      <c r="AI27">
        <f ca="1" t="shared" si="7"/>
        <v>3.71168</v>
      </c>
      <c r="AJ27">
        <f ca="1" t="shared" si="8"/>
        <v>0.962319</v>
      </c>
      <c r="AK27">
        <f ca="1" t="shared" si="8"/>
        <v>0.284369</v>
      </c>
      <c r="AL27">
        <f ca="1" t="shared" si="8"/>
        <v>0.0965684</v>
      </c>
    </row>
    <row r="28" spans="1:38" ht="15">
      <c r="A28" s="3">
        <v>10</v>
      </c>
      <c r="C28">
        <f ca="1" t="shared" si="5"/>
        <v>0.313029</v>
      </c>
      <c r="D28">
        <f ca="1" t="shared" si="6"/>
        <v>0.126857</v>
      </c>
      <c r="E28">
        <f ca="1" t="shared" si="6"/>
        <v>0.0460592</v>
      </c>
      <c r="F28">
        <f ca="1" t="shared" si="6"/>
        <v>0.0388661</v>
      </c>
      <c r="G28">
        <f ca="1" t="shared" si="6"/>
        <v>0.0467515</v>
      </c>
      <c r="H28">
        <f ca="1" t="shared" si="6"/>
        <v>0.0906736</v>
      </c>
      <c r="I28">
        <f ca="1" t="shared" si="6"/>
        <v>17.1805</v>
      </c>
      <c r="J28">
        <f ca="1" t="shared" si="6"/>
        <v>6.76431</v>
      </c>
      <c r="K28">
        <f ca="1" t="shared" si="6"/>
        <v>2.36534</v>
      </c>
      <c r="L28">
        <f ca="1" t="shared" si="6"/>
        <v>1.06782</v>
      </c>
      <c r="M28">
        <f ca="1" t="shared" si="6"/>
        <v>0.514229</v>
      </c>
      <c r="N28">
        <f ca="1" t="shared" si="6"/>
        <v>0.390296</v>
      </c>
      <c r="O28">
        <f ca="1" t="shared" si="6"/>
        <v>6.3078</v>
      </c>
      <c r="P28">
        <f ca="1" t="shared" si="6"/>
        <v>3.5356</v>
      </c>
      <c r="Q28">
        <f ca="1" t="shared" si="6"/>
        <v>1.674</v>
      </c>
      <c r="R28">
        <f ca="1" t="shared" si="6"/>
        <v>0.560217</v>
      </c>
      <c r="S28">
        <f ca="1" t="shared" si="6"/>
        <v>0.194482</v>
      </c>
      <c r="T28">
        <f ca="1" t="shared" si="7"/>
        <v>0.0797635</v>
      </c>
      <c r="U28">
        <f ca="1" t="shared" si="7"/>
        <v>0.061842</v>
      </c>
      <c r="V28">
        <f ca="1" t="shared" si="7"/>
        <v>0.0281486</v>
      </c>
      <c r="W28">
        <f ca="1" t="shared" si="7"/>
        <v>0.0122125</v>
      </c>
      <c r="X28">
        <f ca="1" t="shared" si="7"/>
        <v>0.02526</v>
      </c>
      <c r="Y28">
        <f ca="1" t="shared" si="7"/>
        <v>0.0369676</v>
      </c>
      <c r="Z28">
        <f ca="1" t="shared" si="7"/>
        <v>0.0852058</v>
      </c>
      <c r="AA28" s="2">
        <f ca="1" t="shared" si="7"/>
        <v>11.2693</v>
      </c>
      <c r="AB28" s="2">
        <f ca="1" t="shared" si="7"/>
        <v>24.6593</v>
      </c>
      <c r="AC28" s="2">
        <f ca="1" t="shared" si="7"/>
        <v>23.9531</v>
      </c>
      <c r="AD28" s="2">
        <f ca="1" t="shared" si="7"/>
        <v>4.29959</v>
      </c>
      <c r="AE28" s="2">
        <f ca="1" t="shared" si="7"/>
        <v>1.19673</v>
      </c>
      <c r="AF28" s="2">
        <f ca="1" t="shared" si="7"/>
        <v>0.664693</v>
      </c>
      <c r="AG28">
        <f ca="1" t="shared" si="7"/>
        <v>4.44126</v>
      </c>
      <c r="AH28">
        <f ca="1" t="shared" si="7"/>
        <v>3.71168</v>
      </c>
      <c r="AI28">
        <f ca="1" t="shared" si="7"/>
        <v>2.62326</v>
      </c>
      <c r="AJ28">
        <f ca="1" t="shared" si="8"/>
        <v>0.738354</v>
      </c>
      <c r="AK28">
        <f ca="1" t="shared" si="8"/>
        <v>0.214728</v>
      </c>
      <c r="AL28">
        <f ca="1" t="shared" si="8"/>
        <v>0.0715359</v>
      </c>
    </row>
    <row r="29" spans="1:38" ht="15">
      <c r="A29" s="3">
        <v>15</v>
      </c>
      <c r="C29">
        <f ca="1" t="shared" si="5"/>
        <v>0.27399</v>
      </c>
      <c r="D29">
        <f ca="1" t="shared" si="6"/>
        <v>0.0863521</v>
      </c>
      <c r="E29">
        <f ca="1" t="shared" si="6"/>
        <v>0.0388661</v>
      </c>
      <c r="F29">
        <f ca="1" t="shared" si="6"/>
        <v>0.0181732</v>
      </c>
      <c r="G29">
        <f ca="1" t="shared" si="6"/>
        <v>0.0253322</v>
      </c>
      <c r="H29">
        <f ca="1" t="shared" si="6"/>
        <v>0.0536396</v>
      </c>
      <c r="I29">
        <f ca="1" t="shared" si="6"/>
        <v>8.24788</v>
      </c>
      <c r="J29">
        <f ca="1" t="shared" si="6"/>
        <v>2.68808</v>
      </c>
      <c r="K29">
        <f ca="1" t="shared" si="6"/>
        <v>1.06782</v>
      </c>
      <c r="L29">
        <f ca="1" t="shared" si="6"/>
        <v>0.521561</v>
      </c>
      <c r="M29">
        <f ca="1" t="shared" si="6"/>
        <v>0.253956</v>
      </c>
      <c r="N29">
        <f ca="1" t="shared" si="6"/>
        <v>0.190671</v>
      </c>
      <c r="O29">
        <f ca="1" t="shared" si="6"/>
        <v>2.47841</v>
      </c>
      <c r="P29">
        <f ca="1" t="shared" si="6"/>
        <v>1.08321</v>
      </c>
      <c r="Q29">
        <f ca="1" t="shared" si="6"/>
        <v>0.560217</v>
      </c>
      <c r="R29">
        <f ca="1" t="shared" si="6"/>
        <v>0.344468</v>
      </c>
      <c r="S29">
        <f ca="1" t="shared" si="6"/>
        <v>0.123478</v>
      </c>
      <c r="T29">
        <f ca="1" t="shared" si="7"/>
        <v>0.0486642</v>
      </c>
      <c r="U29">
        <f ca="1" t="shared" si="7"/>
        <v>0.0635591</v>
      </c>
      <c r="V29">
        <f ca="1" t="shared" si="7"/>
        <v>0.0296229</v>
      </c>
      <c r="W29">
        <f ca="1" t="shared" si="7"/>
        <v>0.02526</v>
      </c>
      <c r="X29">
        <f ca="1" t="shared" si="7"/>
        <v>0.0115977</v>
      </c>
      <c r="Y29">
        <f ca="1" t="shared" si="7"/>
        <v>0.0271605</v>
      </c>
      <c r="Z29">
        <f ca="1" t="shared" si="7"/>
        <v>0.0715699</v>
      </c>
      <c r="AA29" s="2">
        <f ca="1" t="shared" si="7"/>
        <v>4.05804</v>
      </c>
      <c r="AB29" s="2">
        <f ca="1" t="shared" si="7"/>
        <v>4.40416</v>
      </c>
      <c r="AC29" s="2">
        <f ca="1" t="shared" si="7"/>
        <v>4.29959</v>
      </c>
      <c r="AD29" s="2">
        <f ca="1" t="shared" si="7"/>
        <v>3.26003</v>
      </c>
      <c r="AE29" s="2">
        <f ca="1" t="shared" si="7"/>
        <v>1.06295</v>
      </c>
      <c r="AF29" s="2">
        <f ca="1" t="shared" si="7"/>
        <v>0.607261</v>
      </c>
      <c r="AG29">
        <f ca="1" t="shared" si="7"/>
        <v>1.46784</v>
      </c>
      <c r="AH29">
        <f ca="1" t="shared" si="7"/>
        <v>0.962319</v>
      </c>
      <c r="AI29">
        <f ca="1" t="shared" si="7"/>
        <v>0.738354</v>
      </c>
      <c r="AJ29">
        <f ca="1" t="shared" si="8"/>
        <v>0.599843</v>
      </c>
      <c r="AK29">
        <f ca="1" t="shared" si="8"/>
        <v>0.188634</v>
      </c>
      <c r="AL29">
        <f ca="1" t="shared" si="8"/>
        <v>0.0640035</v>
      </c>
    </row>
    <row r="30" spans="1:38" ht="15">
      <c r="A30" s="3">
        <v>20</v>
      </c>
      <c r="C30">
        <f ca="1" t="shared" si="5"/>
        <v>0.268935</v>
      </c>
      <c r="D30">
        <f ca="1" t="shared" si="6"/>
        <v>0.0983739</v>
      </c>
      <c r="E30">
        <f ca="1" t="shared" si="6"/>
        <v>0.0467515</v>
      </c>
      <c r="F30">
        <f ca="1" t="shared" si="6"/>
        <v>0.0253322</v>
      </c>
      <c r="G30">
        <f ca="1" t="shared" si="6"/>
        <v>0.0117641</v>
      </c>
      <c r="H30">
        <f ca="1" t="shared" si="6"/>
        <v>0.0245271</v>
      </c>
      <c r="I30">
        <f ca="1" t="shared" si="6"/>
        <v>3.21367</v>
      </c>
      <c r="J30">
        <f ca="1" t="shared" si="6"/>
        <v>1.26827</v>
      </c>
      <c r="K30">
        <f ca="1" t="shared" si="6"/>
        <v>0.514229</v>
      </c>
      <c r="L30">
        <f ca="1" t="shared" si="6"/>
        <v>0.253956</v>
      </c>
      <c r="M30">
        <f ca="1" t="shared" si="6"/>
        <v>0.0927999</v>
      </c>
      <c r="N30">
        <f ca="1" t="shared" si="6"/>
        <v>0.0721523</v>
      </c>
      <c r="O30">
        <f ca="1" t="shared" si="6"/>
        <v>0.84362</v>
      </c>
      <c r="P30">
        <f ca="1" t="shared" si="6"/>
        <v>0.391659</v>
      </c>
      <c r="Q30">
        <f ca="1" t="shared" si="6"/>
        <v>0.194482</v>
      </c>
      <c r="R30">
        <f ca="1" t="shared" si="6"/>
        <v>0.123478</v>
      </c>
      <c r="S30">
        <f ca="1" t="shared" si="6"/>
        <v>0.0529991</v>
      </c>
      <c r="T30">
        <f ca="1" t="shared" si="7"/>
        <v>0.0217836</v>
      </c>
      <c r="U30">
        <f ca="1" t="shared" si="7"/>
        <v>0.0806794</v>
      </c>
      <c r="V30">
        <f ca="1" t="shared" si="7"/>
        <v>0.0443109</v>
      </c>
      <c r="W30">
        <f ca="1" t="shared" si="7"/>
        <v>0.0369676</v>
      </c>
      <c r="X30">
        <f ca="1" t="shared" si="7"/>
        <v>0.0271605</v>
      </c>
      <c r="Y30">
        <f ca="1" t="shared" si="7"/>
        <v>0.0183702</v>
      </c>
      <c r="Z30">
        <f ca="1" t="shared" si="7"/>
        <v>0.0476091</v>
      </c>
      <c r="AA30" s="2">
        <f ca="1" t="shared" si="7"/>
        <v>1.12672</v>
      </c>
      <c r="AB30" s="2">
        <f ca="1" t="shared" si="7"/>
        <v>1.22615</v>
      </c>
      <c r="AC30" s="2">
        <f ca="1" t="shared" si="7"/>
        <v>1.19673</v>
      </c>
      <c r="AD30" s="2">
        <f ca="1" t="shared" si="7"/>
        <v>1.06295</v>
      </c>
      <c r="AE30" s="2">
        <f ca="1" t="shared" si="7"/>
        <v>0.565297</v>
      </c>
      <c r="AF30" s="2">
        <f ca="1" t="shared" si="7"/>
        <v>0.370471</v>
      </c>
      <c r="AG30">
        <f ca="1" t="shared" si="7"/>
        <v>0.397769</v>
      </c>
      <c r="AH30">
        <f ca="1" t="shared" si="7"/>
        <v>0.284369</v>
      </c>
      <c r="AI30">
        <f ca="1" t="shared" si="7"/>
        <v>0.214728</v>
      </c>
      <c r="AJ30">
        <f ca="1" t="shared" si="8"/>
        <v>0.188634</v>
      </c>
      <c r="AK30">
        <f ca="1" t="shared" si="8"/>
        <v>0.11229</v>
      </c>
      <c r="AL30">
        <f ca="1" t="shared" si="8"/>
        <v>0.0405016</v>
      </c>
    </row>
    <row r="31" spans="1:38" ht="15">
      <c r="A31" s="3">
        <f>25</f>
        <v>25</v>
      </c>
      <c r="C31">
        <f ca="1" t="shared" si="5"/>
        <v>0.494057</v>
      </c>
      <c r="D31">
        <f ca="1" t="shared" si="6"/>
        <v>0.184553</v>
      </c>
      <c r="E31">
        <f ca="1" t="shared" si="6"/>
        <v>0.0906736</v>
      </c>
      <c r="F31">
        <f ca="1" t="shared" si="6"/>
        <v>0.0536396</v>
      </c>
      <c r="G31">
        <f ca="1" t="shared" si="6"/>
        <v>0.0245271</v>
      </c>
      <c r="H31">
        <f ca="1" t="shared" si="6"/>
        <v>0.0140388</v>
      </c>
      <c r="I31">
        <f ca="1" t="shared" si="6"/>
        <v>2.75148</v>
      </c>
      <c r="J31">
        <f ca="1" t="shared" si="6"/>
        <v>0.951111</v>
      </c>
      <c r="K31">
        <f ca="1" t="shared" si="6"/>
        <v>0.390296</v>
      </c>
      <c r="L31">
        <f ca="1" t="shared" si="6"/>
        <v>0.190671</v>
      </c>
      <c r="M31">
        <f ca="1" t="shared" si="6"/>
        <v>0.0721523</v>
      </c>
      <c r="N31">
        <f ca="1" t="shared" si="6"/>
        <v>0.0333827</v>
      </c>
      <c r="O31">
        <f ca="1" t="shared" si="6"/>
        <v>0.478367</v>
      </c>
      <c r="P31">
        <f ca="1" t="shared" si="6"/>
        <v>0.170685</v>
      </c>
      <c r="Q31">
        <f ca="1" t="shared" si="6"/>
        <v>0.0797635</v>
      </c>
      <c r="R31">
        <f ca="1" t="shared" si="6"/>
        <v>0.0486642</v>
      </c>
      <c r="S31">
        <f ca="1" t="shared" si="6"/>
        <v>0.0217836</v>
      </c>
      <c r="T31">
        <f ca="1" t="shared" si="7"/>
        <v>0.0130161</v>
      </c>
      <c r="U31">
        <f ca="1" t="shared" si="7"/>
        <v>0.195661</v>
      </c>
      <c r="V31">
        <f ca="1" t="shared" si="7"/>
        <v>0.114891</v>
      </c>
      <c r="W31">
        <f ca="1" t="shared" si="7"/>
        <v>0.0852058</v>
      </c>
      <c r="X31">
        <f ca="1" t="shared" si="7"/>
        <v>0.0715699</v>
      </c>
      <c r="Y31">
        <f ca="1" t="shared" si="7"/>
        <v>0.0476091</v>
      </c>
      <c r="Z31">
        <f ca="1" t="shared" si="7"/>
        <v>0.0489714</v>
      </c>
      <c r="AA31" s="2">
        <f ca="1" t="shared" si="7"/>
        <v>0.856162</v>
      </c>
      <c r="AB31" s="2">
        <f ca="1" t="shared" si="7"/>
        <v>0.727697</v>
      </c>
      <c r="AC31" s="2">
        <f ca="1" t="shared" si="7"/>
        <v>0.664693</v>
      </c>
      <c r="AD31" s="2">
        <f ca="1" t="shared" si="7"/>
        <v>0.607261</v>
      </c>
      <c r="AE31" s="2">
        <f ca="1" t="shared" si="7"/>
        <v>0.370471</v>
      </c>
      <c r="AF31" s="2">
        <f ca="1" t="shared" si="7"/>
        <v>0.405411</v>
      </c>
      <c r="AG31">
        <f ca="1" t="shared" si="7"/>
        <v>0.173623</v>
      </c>
      <c r="AH31">
        <f ca="1" t="shared" si="7"/>
        <v>0.0965684</v>
      </c>
      <c r="AI31">
        <f ca="1" t="shared" si="7"/>
        <v>0.0715359</v>
      </c>
      <c r="AJ31">
        <f ca="1" t="shared" si="8"/>
        <v>0.0640035</v>
      </c>
      <c r="AK31">
        <f ca="1" t="shared" si="8"/>
        <v>0.0405016</v>
      </c>
      <c r="AL31">
        <f ca="1" t="shared" si="8"/>
        <v>0.0469024</v>
      </c>
    </row>
    <row r="32" spans="1:38" ht="15">
      <c r="A32" s="3">
        <v>30</v>
      </c>
      <c r="C32">
        <f ca="1" t="shared" si="5"/>
        <v>0.268935</v>
      </c>
      <c r="D32">
        <f ca="1" t="shared" si="6"/>
        <v>0.0983739</v>
      </c>
      <c r="E32">
        <f ca="1" t="shared" si="6"/>
        <v>0.0467515</v>
      </c>
      <c r="F32">
        <f ca="1" t="shared" si="6"/>
        <v>0.0253322</v>
      </c>
      <c r="G32">
        <f ca="1" t="shared" si="6"/>
        <v>0.0117641</v>
      </c>
      <c r="H32">
        <f ca="1" t="shared" si="6"/>
        <v>0.0245271</v>
      </c>
      <c r="I32">
        <f ca="1" t="shared" si="6"/>
        <v>3.21367</v>
      </c>
      <c r="J32">
        <f ca="1" t="shared" si="6"/>
        <v>1.26827</v>
      </c>
      <c r="K32">
        <f ca="1" t="shared" si="6"/>
        <v>0.514229</v>
      </c>
      <c r="L32">
        <f ca="1" t="shared" si="6"/>
        <v>0.253956</v>
      </c>
      <c r="M32">
        <f ca="1" t="shared" si="6"/>
        <v>0.0927999</v>
      </c>
      <c r="N32">
        <f ca="1" t="shared" si="6"/>
        <v>0.0721523</v>
      </c>
      <c r="O32">
        <f ca="1" t="shared" si="6"/>
        <v>0.84362</v>
      </c>
      <c r="P32">
        <f ca="1" t="shared" si="6"/>
        <v>0.391659</v>
      </c>
      <c r="Q32">
        <f ca="1" t="shared" si="6"/>
        <v>0.194482</v>
      </c>
      <c r="R32">
        <f ca="1" t="shared" si="6"/>
        <v>0.123478</v>
      </c>
      <c r="S32">
        <f ca="1" t="shared" si="6"/>
        <v>0.0529991</v>
      </c>
      <c r="T32">
        <f ca="1" t="shared" si="7"/>
        <v>0.0217836</v>
      </c>
      <c r="U32">
        <f ca="1" t="shared" si="7"/>
        <v>0.0806794</v>
      </c>
      <c r="V32">
        <f ca="1" t="shared" si="7"/>
        <v>0.0443109</v>
      </c>
      <c r="W32">
        <f ca="1" t="shared" si="7"/>
        <v>0.0369676</v>
      </c>
      <c r="X32">
        <f ca="1" t="shared" si="7"/>
        <v>0.0271605</v>
      </c>
      <c r="Y32">
        <f ca="1" t="shared" si="7"/>
        <v>0.0183702</v>
      </c>
      <c r="Z32">
        <f ca="1" t="shared" si="7"/>
        <v>0.0476091</v>
      </c>
      <c r="AA32" s="2">
        <f ca="1" t="shared" si="7"/>
        <v>1.12672</v>
      </c>
      <c r="AB32" s="2">
        <f ca="1" t="shared" si="7"/>
        <v>1.22615</v>
      </c>
      <c r="AC32" s="2">
        <f ca="1" t="shared" si="7"/>
        <v>1.19673</v>
      </c>
      <c r="AD32" s="2">
        <f ca="1" t="shared" si="7"/>
        <v>1.06295</v>
      </c>
      <c r="AE32" s="2">
        <f ca="1" t="shared" si="7"/>
        <v>0.565297</v>
      </c>
      <c r="AF32" s="2">
        <f ca="1" t="shared" si="7"/>
        <v>0.370471</v>
      </c>
      <c r="AG32">
        <f ca="1" t="shared" si="7"/>
        <v>0.397769</v>
      </c>
      <c r="AH32">
        <f ca="1" t="shared" si="7"/>
        <v>0.284369</v>
      </c>
      <c r="AI32">
        <f ca="1" t="shared" si="7"/>
        <v>0.214728</v>
      </c>
      <c r="AJ32">
        <f ca="1" t="shared" si="8"/>
        <v>0.188634</v>
      </c>
      <c r="AK32">
        <f ca="1" t="shared" si="8"/>
        <v>0.11229</v>
      </c>
      <c r="AL32">
        <f ca="1" t="shared" si="8"/>
        <v>0.0405016</v>
      </c>
    </row>
    <row r="33" spans="1:38" ht="15">
      <c r="A33" s="3">
        <v>35</v>
      </c>
      <c r="C33">
        <f ca="1" t="shared" si="5"/>
        <v>0.27399</v>
      </c>
      <c r="D33">
        <f ca="1" t="shared" si="6"/>
        <v>0.0863521</v>
      </c>
      <c r="E33">
        <f ca="1" t="shared" si="6"/>
        <v>0.0388661</v>
      </c>
      <c r="F33">
        <f ca="1" t="shared" si="6"/>
        <v>0.0181732</v>
      </c>
      <c r="G33">
        <f ca="1" t="shared" si="6"/>
        <v>0.0253322</v>
      </c>
      <c r="H33">
        <f ca="1" t="shared" si="6"/>
        <v>0.0536396</v>
      </c>
      <c r="I33">
        <f ca="1" t="shared" si="6"/>
        <v>8.24788</v>
      </c>
      <c r="J33">
        <f ca="1" t="shared" si="6"/>
        <v>2.68808</v>
      </c>
      <c r="K33">
        <f ca="1" t="shared" si="6"/>
        <v>1.06782</v>
      </c>
      <c r="L33">
        <f ca="1" t="shared" si="6"/>
        <v>0.521561</v>
      </c>
      <c r="M33">
        <f ca="1" t="shared" si="6"/>
        <v>0.253956</v>
      </c>
      <c r="N33">
        <f ca="1" t="shared" si="6"/>
        <v>0.190671</v>
      </c>
      <c r="O33">
        <f ca="1" t="shared" si="6"/>
        <v>2.47841</v>
      </c>
      <c r="P33">
        <f ca="1" t="shared" si="6"/>
        <v>1.08321</v>
      </c>
      <c r="Q33">
        <f ca="1" t="shared" si="6"/>
        <v>0.560217</v>
      </c>
      <c r="R33">
        <f ca="1" t="shared" si="6"/>
        <v>0.344468</v>
      </c>
      <c r="S33">
        <f ca="1" t="shared" si="6"/>
        <v>0.123478</v>
      </c>
      <c r="T33">
        <f ca="1" t="shared" si="7"/>
        <v>0.0486642</v>
      </c>
      <c r="U33">
        <f ca="1" t="shared" si="7"/>
        <v>0.0635591</v>
      </c>
      <c r="V33">
        <f ca="1" t="shared" si="7"/>
        <v>0.0296229</v>
      </c>
      <c r="W33">
        <f ca="1" t="shared" si="7"/>
        <v>0.02526</v>
      </c>
      <c r="X33">
        <f ca="1" t="shared" si="7"/>
        <v>0.0115977</v>
      </c>
      <c r="Y33">
        <f ca="1" t="shared" si="7"/>
        <v>0.0271605</v>
      </c>
      <c r="Z33">
        <f ca="1" t="shared" si="7"/>
        <v>0.0715699</v>
      </c>
      <c r="AA33" s="2">
        <f ca="1" t="shared" si="7"/>
        <v>4.05804</v>
      </c>
      <c r="AB33" s="2">
        <f ca="1" t="shared" si="7"/>
        <v>4.40416</v>
      </c>
      <c r="AC33" s="2">
        <f ca="1" t="shared" si="7"/>
        <v>4.29959</v>
      </c>
      <c r="AD33" s="2">
        <f ca="1" t="shared" si="7"/>
        <v>3.26003</v>
      </c>
      <c r="AE33" s="2">
        <f ca="1" t="shared" si="7"/>
        <v>1.06295</v>
      </c>
      <c r="AF33" s="2">
        <f ca="1" t="shared" si="7"/>
        <v>0.607261</v>
      </c>
      <c r="AG33">
        <f ca="1" t="shared" si="7"/>
        <v>1.46784</v>
      </c>
      <c r="AH33">
        <f ca="1" t="shared" si="7"/>
        <v>0.962319</v>
      </c>
      <c r="AI33">
        <f ca="1" t="shared" si="7"/>
        <v>0.738354</v>
      </c>
      <c r="AJ33">
        <f ca="1" t="shared" si="8"/>
        <v>0.599843</v>
      </c>
      <c r="AK33">
        <f ca="1" t="shared" si="8"/>
        <v>0.188634</v>
      </c>
      <c r="AL33">
        <f ca="1" t="shared" si="8"/>
        <v>0.0640035</v>
      </c>
    </row>
    <row r="34" spans="1:38" ht="15">
      <c r="A34" s="3">
        <v>40</v>
      </c>
      <c r="C34">
        <f ca="1" t="shared" si="5"/>
        <v>0.313029</v>
      </c>
      <c r="D34">
        <f ca="1" t="shared" si="6"/>
        <v>0.126857</v>
      </c>
      <c r="E34">
        <f ca="1" t="shared" si="6"/>
        <v>0.0460592</v>
      </c>
      <c r="F34">
        <f ca="1" t="shared" si="6"/>
        <v>0.0388661</v>
      </c>
      <c r="G34">
        <f ca="1" t="shared" si="6"/>
        <v>0.0467515</v>
      </c>
      <c r="H34">
        <f ca="1" t="shared" si="6"/>
        <v>0.0906736</v>
      </c>
      <c r="I34">
        <f ca="1" t="shared" si="6"/>
        <v>17.1805</v>
      </c>
      <c r="J34">
        <f ca="1" t="shared" si="6"/>
        <v>6.76431</v>
      </c>
      <c r="K34">
        <f ca="1" t="shared" si="6"/>
        <v>2.36534</v>
      </c>
      <c r="L34">
        <f ca="1" t="shared" si="6"/>
        <v>1.06782</v>
      </c>
      <c r="M34">
        <f ca="1" t="shared" si="6"/>
        <v>0.514229</v>
      </c>
      <c r="N34">
        <f ca="1" t="shared" si="6"/>
        <v>0.390296</v>
      </c>
      <c r="O34">
        <f ca="1" t="shared" si="6"/>
        <v>6.3078</v>
      </c>
      <c r="P34">
        <f ca="1" t="shared" si="6"/>
        <v>3.5356</v>
      </c>
      <c r="Q34">
        <f ca="1" t="shared" si="6"/>
        <v>1.674</v>
      </c>
      <c r="R34">
        <f ca="1" t="shared" si="6"/>
        <v>0.560217</v>
      </c>
      <c r="S34">
        <f ca="1" t="shared" si="6"/>
        <v>0.194482</v>
      </c>
      <c r="T34">
        <f ca="1" t="shared" si="7"/>
        <v>0.0797635</v>
      </c>
      <c r="U34">
        <f ca="1" t="shared" si="7"/>
        <v>0.061842</v>
      </c>
      <c r="V34">
        <f ca="1" t="shared" si="7"/>
        <v>0.0281486</v>
      </c>
      <c r="W34">
        <f ca="1" t="shared" si="7"/>
        <v>0.0122125</v>
      </c>
      <c r="X34">
        <f ca="1" t="shared" si="7"/>
        <v>0.02526</v>
      </c>
      <c r="Y34">
        <f ca="1" t="shared" si="7"/>
        <v>0.0369676</v>
      </c>
      <c r="Z34">
        <f ca="1" t="shared" si="7"/>
        <v>0.0852058</v>
      </c>
      <c r="AA34" s="2">
        <f ca="1" t="shared" si="7"/>
        <v>11.2693</v>
      </c>
      <c r="AB34" s="2">
        <f ca="1" t="shared" si="7"/>
        <v>24.6593</v>
      </c>
      <c r="AC34" s="2">
        <f ca="1" t="shared" si="7"/>
        <v>23.9531</v>
      </c>
      <c r="AD34" s="2">
        <f ca="1" t="shared" si="7"/>
        <v>4.29959</v>
      </c>
      <c r="AE34" s="2">
        <f ca="1" t="shared" si="7"/>
        <v>1.19673</v>
      </c>
      <c r="AF34" s="2">
        <f ca="1" t="shared" si="7"/>
        <v>0.664693</v>
      </c>
      <c r="AG34">
        <f ca="1" t="shared" si="7"/>
        <v>4.44126</v>
      </c>
      <c r="AH34">
        <f ca="1" t="shared" si="7"/>
        <v>3.71168</v>
      </c>
      <c r="AI34">
        <f ca="1" t="shared" si="7"/>
        <v>2.62326</v>
      </c>
      <c r="AJ34">
        <f ca="1" t="shared" si="8"/>
        <v>0.738354</v>
      </c>
      <c r="AK34">
        <f ca="1" t="shared" si="8"/>
        <v>0.214728</v>
      </c>
      <c r="AL34">
        <f ca="1" t="shared" si="8"/>
        <v>0.0715359</v>
      </c>
    </row>
    <row r="35" spans="1:38" ht="15">
      <c r="A35" s="3">
        <v>45</v>
      </c>
      <c r="C35">
        <f ca="1" t="shared" si="5"/>
        <v>0.286408</v>
      </c>
      <c r="D35">
        <f ca="1" t="shared" si="6"/>
        <v>0.14352</v>
      </c>
      <c r="E35">
        <f ca="1" t="shared" si="6"/>
        <v>0.126857</v>
      </c>
      <c r="F35">
        <f ca="1" t="shared" si="6"/>
        <v>0.0863521</v>
      </c>
      <c r="G35">
        <f ca="1" t="shared" si="6"/>
        <v>0.0983739</v>
      </c>
      <c r="H35">
        <f ca="1" t="shared" si="6"/>
        <v>0.184553</v>
      </c>
      <c r="I35">
        <f ca="1" t="shared" si="6"/>
        <v>19.4823</v>
      </c>
      <c r="J35">
        <f ca="1" t="shared" si="6"/>
        <v>9.00332</v>
      </c>
      <c r="K35">
        <f ca="1" t="shared" si="6"/>
        <v>6.76431</v>
      </c>
      <c r="L35">
        <f ca="1" t="shared" si="6"/>
        <v>2.68808</v>
      </c>
      <c r="M35">
        <f ca="1" t="shared" si="6"/>
        <v>1.26827</v>
      </c>
      <c r="N35">
        <f ca="1" t="shared" si="6"/>
        <v>0.951111</v>
      </c>
      <c r="O35">
        <f ca="1" t="shared" si="6"/>
        <v>11.747</v>
      </c>
      <c r="P35">
        <f ca="1" t="shared" si="6"/>
        <v>7.28536</v>
      </c>
      <c r="Q35">
        <f ca="1" t="shared" si="6"/>
        <v>3.5356</v>
      </c>
      <c r="R35">
        <f ca="1" t="shared" si="6"/>
        <v>1.08321</v>
      </c>
      <c r="S35">
        <f ca="1" t="shared" si="6"/>
        <v>0.391659</v>
      </c>
      <c r="T35">
        <f ca="1" t="shared" si="7"/>
        <v>0.170685</v>
      </c>
      <c r="U35">
        <f ca="1" t="shared" si="7"/>
        <v>0.0544895</v>
      </c>
      <c r="V35">
        <f ca="1" t="shared" si="7"/>
        <v>0.0283462</v>
      </c>
      <c r="W35">
        <f ca="1" t="shared" si="7"/>
        <v>0.0281486</v>
      </c>
      <c r="X35">
        <f ca="1" t="shared" si="7"/>
        <v>0.0296229</v>
      </c>
      <c r="Y35">
        <f ca="1" t="shared" si="7"/>
        <v>0.0443109</v>
      </c>
      <c r="Z35">
        <f ca="1" t="shared" si="7"/>
        <v>0.114891</v>
      </c>
      <c r="AA35" s="2">
        <f ca="1" t="shared" si="7"/>
        <v>13.6476</v>
      </c>
      <c r="AB35" s="2">
        <f ca="1" t="shared" si="7"/>
        <v>27.9202</v>
      </c>
      <c r="AC35" s="2">
        <f ca="1" t="shared" si="7"/>
        <v>24.6593</v>
      </c>
      <c r="AD35" s="2">
        <f ca="1" t="shared" si="7"/>
        <v>4.40416</v>
      </c>
      <c r="AE35" s="2">
        <f ca="1" t="shared" si="7"/>
        <v>1.22615</v>
      </c>
      <c r="AF35" s="2">
        <f ca="1" t="shared" si="7"/>
        <v>0.727697</v>
      </c>
      <c r="AG35">
        <f ca="1" t="shared" si="7"/>
        <v>9.25108</v>
      </c>
      <c r="AH35">
        <f ca="1" t="shared" si="7"/>
        <v>9.50244</v>
      </c>
      <c r="AI35">
        <f ca="1" t="shared" si="7"/>
        <v>3.71168</v>
      </c>
      <c r="AJ35">
        <f ca="1" t="shared" si="8"/>
        <v>0.962319</v>
      </c>
      <c r="AK35">
        <f ca="1" t="shared" si="8"/>
        <v>0.284369</v>
      </c>
      <c r="AL35">
        <f ca="1" t="shared" si="8"/>
        <v>0.0965684</v>
      </c>
    </row>
    <row r="36" spans="1:38" ht="15">
      <c r="A36" s="3">
        <v>50</v>
      </c>
      <c r="C36">
        <f ca="1" t="shared" si="5"/>
        <v>0.249856</v>
      </c>
      <c r="D36">
        <f ca="1" t="shared" si="6"/>
        <v>0.286408</v>
      </c>
      <c r="E36">
        <f ca="1" t="shared" si="6"/>
        <v>0.313029</v>
      </c>
      <c r="F36">
        <f ca="1" t="shared" si="6"/>
        <v>0.27399</v>
      </c>
      <c r="G36">
        <f ca="1" t="shared" si="6"/>
        <v>0.268935</v>
      </c>
      <c r="H36">
        <f ca="1" t="shared" si="6"/>
        <v>0.494057</v>
      </c>
      <c r="I36">
        <f ca="1" t="shared" si="6"/>
        <v>15.7602</v>
      </c>
      <c r="J36">
        <f ca="1" t="shared" si="6"/>
        <v>19.4823</v>
      </c>
      <c r="K36">
        <f ca="1" t="shared" si="6"/>
        <v>17.1805</v>
      </c>
      <c r="L36">
        <f ca="1" t="shared" si="6"/>
        <v>8.24788</v>
      </c>
      <c r="M36">
        <f ca="1" t="shared" si="6"/>
        <v>3.21367</v>
      </c>
      <c r="N36">
        <f ca="1" t="shared" si="6"/>
        <v>2.75148</v>
      </c>
      <c r="O36">
        <f ca="1" t="shared" si="6"/>
        <v>18.969</v>
      </c>
      <c r="P36">
        <f ca="1" t="shared" si="6"/>
        <v>11.747</v>
      </c>
      <c r="Q36">
        <f ca="1" t="shared" si="6"/>
        <v>6.3078</v>
      </c>
      <c r="R36">
        <f ca="1" t="shared" si="6"/>
        <v>2.47841</v>
      </c>
      <c r="S36">
        <f ca="1" t="shared" si="6"/>
        <v>0.84362</v>
      </c>
      <c r="T36">
        <f ca="1" t="shared" si="7"/>
        <v>0.478367</v>
      </c>
      <c r="U36">
        <f ca="1" t="shared" si="7"/>
        <v>0.0464062</v>
      </c>
      <c r="V36">
        <f ca="1" t="shared" si="7"/>
        <v>0.0544895</v>
      </c>
      <c r="W36">
        <f ca="1" t="shared" si="7"/>
        <v>0.061842</v>
      </c>
      <c r="X36">
        <f ca="1" t="shared" si="7"/>
        <v>0.0635591</v>
      </c>
      <c r="Y36">
        <f ca="1" t="shared" si="7"/>
        <v>0.0806794</v>
      </c>
      <c r="Z36">
        <f ca="1" t="shared" si="7"/>
        <v>0.195661</v>
      </c>
      <c r="AA36" s="2">
        <f ca="1" t="shared" si="7"/>
        <v>10.2738</v>
      </c>
      <c r="AB36" s="2">
        <f ca="1" t="shared" si="7"/>
        <v>13.6476</v>
      </c>
      <c r="AC36" s="2">
        <f ca="1" t="shared" si="7"/>
        <v>11.2693</v>
      </c>
      <c r="AD36" s="2">
        <f ca="1" t="shared" si="7"/>
        <v>4.05804</v>
      </c>
      <c r="AE36" s="2">
        <f ca="1" t="shared" si="7"/>
        <v>1.12672</v>
      </c>
      <c r="AF36" s="2">
        <f ca="1" t="shared" si="7"/>
        <v>0.856162</v>
      </c>
      <c r="AG36">
        <f ca="1" t="shared" si="7"/>
        <v>16.2477</v>
      </c>
      <c r="AH36">
        <f ca="1" t="shared" si="7"/>
        <v>9.25108</v>
      </c>
      <c r="AI36">
        <f ca="1" t="shared" si="7"/>
        <v>4.44126</v>
      </c>
      <c r="AJ36">
        <f ca="1" t="shared" si="8"/>
        <v>1.46784</v>
      </c>
      <c r="AK36">
        <f ca="1" t="shared" si="8"/>
        <v>0.397769</v>
      </c>
      <c r="AL36">
        <f ca="1" t="shared" si="8"/>
        <v>0.173623</v>
      </c>
    </row>
    <row r="49" spans="2:5" ht="15">
      <c r="B49" t="str">
        <f>'source data'!A49</f>
        <v>real</v>
      </c>
      <c r="C49" t="str">
        <f>'source data'!B49</f>
        <v>data</v>
      </c>
      <c r="D49" t="str">
        <f>'source data'!C49</f>
        <v>with</v>
      </c>
      <c r="E49" t="str">
        <f>'source data'!D49</f>
        <v>DPW</v>
      </c>
    </row>
    <row r="50" spans="1:38" ht="15">
      <c r="A50" s="3">
        <v>0</v>
      </c>
      <c r="B50" s="5">
        <f>ROW()</f>
        <v>50</v>
      </c>
      <c r="C50">
        <f ca="1">INDIRECT(ADDRESS($B$50+INDIRECT(ADDRESS(3-$B$50+ROW(),CODE(C$2)-63,3,TRUE,"map")),1+C$1,1,TRUE,"source data"))</f>
        <v>0.188</v>
      </c>
      <c r="D50">
        <f ca="1" t="shared" si="9" ref="D50:S60">INDIRECT(ADDRESS($B$50+INDIRECT(ADDRESS(3-$B$50+ROW(),CODE(D$2)-63,3,TRUE,"map")),1+D$1,1,TRUE,"source data"))</f>
        <v>0.188</v>
      </c>
      <c r="E50">
        <f ca="1" t="shared" si="9"/>
        <v>0.188</v>
      </c>
      <c r="F50">
        <f ca="1" t="shared" si="9"/>
        <v>0.564</v>
      </c>
      <c r="G50">
        <f ca="1" t="shared" si="9"/>
        <v>0.564</v>
      </c>
      <c r="H50">
        <f ca="1" t="shared" si="9"/>
        <v>1.128</v>
      </c>
      <c r="I50">
        <f ca="1" t="shared" si="9"/>
        <v>23.88</v>
      </c>
      <c r="J50">
        <f ca="1" t="shared" si="9"/>
        <v>29.897</v>
      </c>
      <c r="K50">
        <f ca="1" t="shared" si="9"/>
        <v>33.094</v>
      </c>
      <c r="L50">
        <f ca="1" t="shared" si="9"/>
        <v>28.393</v>
      </c>
      <c r="M50">
        <f ca="1" t="shared" si="9"/>
        <v>23.504</v>
      </c>
      <c r="N50">
        <f ca="1" t="shared" si="9"/>
        <v>22.564</v>
      </c>
      <c r="O50">
        <f ca="1" t="shared" si="9"/>
        <v>21.624</v>
      </c>
      <c r="P50">
        <f ca="1" t="shared" si="9"/>
        <v>14.667</v>
      </c>
      <c r="Q50">
        <f ca="1" t="shared" si="9"/>
        <v>6.769</v>
      </c>
      <c r="R50">
        <f ca="1" t="shared" si="9"/>
        <v>4.513</v>
      </c>
      <c r="S50">
        <f ca="1" t="shared" si="9"/>
        <v>2.632</v>
      </c>
      <c r="T50">
        <f ca="1" t="shared" si="10" ref="T50:AI60">INDIRECT(ADDRESS($B$50+INDIRECT(ADDRESS(3-$B$50+ROW(),CODE(T$2)-63,3,TRUE,"map")),1+T$1,1,TRUE,"source data"))</f>
        <v>1.88</v>
      </c>
      <c r="U50">
        <f ca="1" t="shared" si="10"/>
        <v>0.376</v>
      </c>
      <c r="V50">
        <f ca="1" t="shared" si="10"/>
        <v>0.376</v>
      </c>
      <c r="W50">
        <f ca="1" t="shared" si="10"/>
        <v>0.564</v>
      </c>
      <c r="X50">
        <f ca="1" t="shared" si="10"/>
        <v>0.752</v>
      </c>
      <c r="Y50">
        <f ca="1" t="shared" si="10"/>
        <v>0.94</v>
      </c>
      <c r="Z50">
        <f ca="1" t="shared" si="10"/>
        <v>1.692</v>
      </c>
      <c r="AA50" s="2">
        <f ca="1" t="shared" si="10"/>
        <v>22.376</v>
      </c>
      <c r="AB50" s="2">
        <f ca="1" t="shared" si="10"/>
        <v>28.017</v>
      </c>
      <c r="AC50" s="2">
        <f ca="1" t="shared" si="10"/>
        <v>34.034</v>
      </c>
      <c r="AD50" s="2">
        <f ca="1" t="shared" si="10"/>
        <v>27.829</v>
      </c>
      <c r="AE50" s="2">
        <f ca="1" t="shared" si="10"/>
        <v>23.692</v>
      </c>
      <c r="AF50" s="2">
        <f ca="1" t="shared" si="10"/>
        <v>23.88</v>
      </c>
      <c r="AG50">
        <f ca="1" t="shared" si="10"/>
        <v>20.684</v>
      </c>
      <c r="AH50">
        <f ca="1" t="shared" si="10"/>
        <v>15.795</v>
      </c>
      <c r="AI50">
        <f ca="1" t="shared" si="10"/>
        <v>8.838</v>
      </c>
      <c r="AJ50">
        <f ca="1" t="shared" si="11" ref="AJ50:AL60">INDIRECT(ADDRESS($B$50+INDIRECT(ADDRESS(3-$B$50+ROW(),CODE(AJ$2)-63,3,TRUE,"map")),1+AJ$1,1,TRUE,"source data"))</f>
        <v>6.769</v>
      </c>
      <c r="AK50">
        <f ca="1" t="shared" si="11"/>
        <v>3.949</v>
      </c>
      <c r="AL50">
        <f ca="1" t="shared" si="11"/>
        <v>2.444</v>
      </c>
    </row>
    <row r="51" spans="1:38" ht="15">
      <c r="A51" s="3">
        <v>5</v>
      </c>
      <c r="C51">
        <f ca="1" t="shared" si="12" ref="C51:C60">INDIRECT(ADDRESS($B$50+INDIRECT(ADDRESS(3-$B$50+ROW(),CODE(C$2)-63,3,TRUE,"map")),1+C$1,1,TRUE,"source data"))</f>
        <v>0.188</v>
      </c>
      <c r="D51">
        <f ca="1" t="shared" si="9"/>
        <v>0.188</v>
      </c>
      <c r="E51">
        <f ca="1" t="shared" si="9"/>
        <v>0.188</v>
      </c>
      <c r="F51">
        <f ca="1" t="shared" si="9"/>
        <v>0.376</v>
      </c>
      <c r="G51">
        <f ca="1" t="shared" si="9"/>
        <v>0.564</v>
      </c>
      <c r="H51">
        <f ca="1" t="shared" si="9"/>
        <v>0.94</v>
      </c>
      <c r="I51">
        <f ca="1" t="shared" si="9"/>
        <v>29.897</v>
      </c>
      <c r="J51">
        <f ca="1" t="shared" si="9"/>
        <v>15.795</v>
      </c>
      <c r="K51">
        <f ca="1" t="shared" si="9"/>
        <v>21.624</v>
      </c>
      <c r="L51">
        <f ca="1" t="shared" si="9"/>
        <v>19.179</v>
      </c>
      <c r="M51">
        <f ca="1" t="shared" si="9"/>
        <v>18.051</v>
      </c>
      <c r="N51">
        <f ca="1" t="shared" si="9"/>
        <v>21.812</v>
      </c>
      <c r="O51">
        <f ca="1" t="shared" si="9"/>
        <v>14.667</v>
      </c>
      <c r="P51">
        <f ca="1" t="shared" si="9"/>
        <v>7.709</v>
      </c>
      <c r="Q51">
        <f ca="1" t="shared" si="9"/>
        <v>4.513</v>
      </c>
      <c r="R51">
        <f ca="1" t="shared" si="9"/>
        <v>3.009</v>
      </c>
      <c r="S51">
        <f ca="1" t="shared" si="9"/>
        <v>2.068</v>
      </c>
      <c r="T51">
        <f ca="1" t="shared" si="10"/>
        <v>1.88</v>
      </c>
      <c r="U51">
        <f ca="1" t="shared" si="10"/>
        <v>0.376</v>
      </c>
      <c r="V51">
        <f ca="1" t="shared" si="10"/>
        <v>0.376</v>
      </c>
      <c r="W51">
        <f ca="1" t="shared" si="10"/>
        <v>0.376</v>
      </c>
      <c r="X51">
        <f ca="1" t="shared" si="10"/>
        <v>0.752</v>
      </c>
      <c r="Y51">
        <f ca="1" t="shared" si="10"/>
        <v>1.128</v>
      </c>
      <c r="Z51">
        <f ca="1" t="shared" si="10"/>
        <v>3.009</v>
      </c>
      <c r="AA51" s="2">
        <f ca="1" t="shared" si="10"/>
        <v>28.017</v>
      </c>
      <c r="AB51" s="2">
        <f ca="1" t="shared" si="10"/>
        <v>31.966</v>
      </c>
      <c r="AC51" s="2">
        <f ca="1" t="shared" si="10"/>
        <v>43.06</v>
      </c>
      <c r="AD51" s="2">
        <f ca="1" t="shared" si="10"/>
        <v>34.034</v>
      </c>
      <c r="AE51" s="2">
        <f ca="1" t="shared" si="10"/>
        <v>31.026</v>
      </c>
      <c r="AF51" s="2">
        <f ca="1" t="shared" si="10"/>
        <v>34.974</v>
      </c>
      <c r="AG51">
        <f ca="1" t="shared" si="10"/>
        <v>15.795</v>
      </c>
      <c r="AH51">
        <f ca="1" t="shared" si="10"/>
        <v>14.291</v>
      </c>
      <c r="AI51">
        <f ca="1" t="shared" si="10"/>
        <v>9.778</v>
      </c>
      <c r="AJ51">
        <f ca="1" t="shared" si="11"/>
        <v>6.769</v>
      </c>
      <c r="AK51">
        <f ca="1" t="shared" si="11"/>
        <v>4.513</v>
      </c>
      <c r="AL51">
        <f ca="1" t="shared" si="11"/>
        <v>3.009</v>
      </c>
    </row>
    <row r="52" spans="1:38" ht="15">
      <c r="A52" s="3">
        <v>10</v>
      </c>
      <c r="C52">
        <f ca="1" t="shared" si="12"/>
        <v>0.188</v>
      </c>
      <c r="D52">
        <f ca="1" t="shared" si="9"/>
        <v>0.188</v>
      </c>
      <c r="E52">
        <f ca="1" t="shared" si="9"/>
        <v>0.188</v>
      </c>
      <c r="F52">
        <f ca="1" t="shared" si="9"/>
        <v>0.376</v>
      </c>
      <c r="G52">
        <f ca="1" t="shared" si="9"/>
        <v>0.564</v>
      </c>
      <c r="H52">
        <f ca="1" t="shared" si="9"/>
        <v>0.94</v>
      </c>
      <c r="I52">
        <f ca="1" t="shared" si="9"/>
        <v>33.094</v>
      </c>
      <c r="J52">
        <f ca="1" t="shared" si="9"/>
        <v>21.624</v>
      </c>
      <c r="K52">
        <f ca="1" t="shared" si="9"/>
        <v>12.598</v>
      </c>
      <c r="L52">
        <f ca="1" t="shared" si="9"/>
        <v>14.667</v>
      </c>
      <c r="M52">
        <f ca="1" t="shared" si="9"/>
        <v>16.735</v>
      </c>
      <c r="N52">
        <f ca="1" t="shared" si="9"/>
        <v>15.983</v>
      </c>
      <c r="O52">
        <f ca="1" t="shared" si="9"/>
        <v>6.769</v>
      </c>
      <c r="P52">
        <f ca="1" t="shared" si="9"/>
        <v>4.513</v>
      </c>
      <c r="Q52">
        <f ca="1" t="shared" si="9"/>
        <v>3.385</v>
      </c>
      <c r="R52">
        <f ca="1" t="shared" si="9"/>
        <v>2.444</v>
      </c>
      <c r="S52">
        <f ca="1" t="shared" si="9"/>
        <v>2.256</v>
      </c>
      <c r="T52">
        <f ca="1" t="shared" si="10"/>
        <v>1.692</v>
      </c>
      <c r="U52">
        <f ca="1" t="shared" si="10"/>
        <v>0.564</v>
      </c>
      <c r="V52">
        <f ca="1" t="shared" si="10"/>
        <v>0.376</v>
      </c>
      <c r="W52">
        <f ca="1" t="shared" si="10"/>
        <v>0.564</v>
      </c>
      <c r="X52">
        <f ca="1" t="shared" si="10"/>
        <v>0.94</v>
      </c>
      <c r="Y52">
        <f ca="1" t="shared" si="10"/>
        <v>1.88</v>
      </c>
      <c r="Z52">
        <f ca="1" t="shared" si="10"/>
        <v>3.385</v>
      </c>
      <c r="AA52" s="2">
        <f ca="1" t="shared" si="10"/>
        <v>34.034</v>
      </c>
      <c r="AB52" s="2">
        <f ca="1" t="shared" si="10"/>
        <v>43.06</v>
      </c>
      <c r="AC52" s="2">
        <f ca="1" t="shared" si="10"/>
        <v>49.265</v>
      </c>
      <c r="AD52" s="2">
        <f ca="1" t="shared" si="10"/>
        <v>45.692</v>
      </c>
      <c r="AE52" s="2">
        <f ca="1" t="shared" si="10"/>
        <v>41.932</v>
      </c>
      <c r="AF52" s="2">
        <f ca="1" t="shared" si="10"/>
        <v>37.795</v>
      </c>
      <c r="AG52">
        <f ca="1" t="shared" si="10"/>
        <v>8.838</v>
      </c>
      <c r="AH52">
        <f ca="1" t="shared" si="10"/>
        <v>9.778</v>
      </c>
      <c r="AI52">
        <f ca="1" t="shared" si="10"/>
        <v>12.222</v>
      </c>
      <c r="AJ52">
        <f ca="1" t="shared" si="11"/>
        <v>8.274</v>
      </c>
      <c r="AK52">
        <f ca="1" t="shared" si="11"/>
        <v>6.957</v>
      </c>
      <c r="AL52">
        <f ca="1" t="shared" si="11"/>
        <v>4.701</v>
      </c>
    </row>
    <row r="53" spans="1:38" ht="15">
      <c r="A53" s="3">
        <v>15</v>
      </c>
      <c r="C53">
        <f ca="1" t="shared" si="12"/>
        <v>0.564</v>
      </c>
      <c r="D53">
        <f ca="1" t="shared" si="9"/>
        <v>0.376</v>
      </c>
      <c r="E53">
        <f ca="1" t="shared" si="9"/>
        <v>0.376</v>
      </c>
      <c r="F53">
        <f ca="1" t="shared" si="9"/>
        <v>0.376</v>
      </c>
      <c r="G53">
        <f ca="1" t="shared" si="9"/>
        <v>0.376</v>
      </c>
      <c r="H53">
        <f ca="1" t="shared" si="9"/>
        <v>0.752</v>
      </c>
      <c r="I53">
        <f ca="1" t="shared" si="9"/>
        <v>28.393</v>
      </c>
      <c r="J53">
        <f ca="1" t="shared" si="9"/>
        <v>19.179</v>
      </c>
      <c r="K53">
        <f ca="1" t="shared" si="9"/>
        <v>14.667</v>
      </c>
      <c r="L53">
        <f ca="1" t="shared" si="9"/>
        <v>9.778</v>
      </c>
      <c r="M53">
        <f ca="1" t="shared" si="9"/>
        <v>9.026</v>
      </c>
      <c r="N53">
        <f ca="1" t="shared" si="9"/>
        <v>12.034</v>
      </c>
      <c r="O53">
        <f ca="1" t="shared" si="9"/>
        <v>4.513</v>
      </c>
      <c r="P53">
        <f ca="1" t="shared" si="9"/>
        <v>3.009</v>
      </c>
      <c r="Q53">
        <f ca="1" t="shared" si="9"/>
        <v>2.444</v>
      </c>
      <c r="R53">
        <f ca="1" t="shared" si="9"/>
        <v>2.068</v>
      </c>
      <c r="S53">
        <f ca="1" t="shared" si="9"/>
        <v>1.504</v>
      </c>
      <c r="T53">
        <f ca="1" t="shared" si="10"/>
        <v>1.504</v>
      </c>
      <c r="U53">
        <f ca="1" t="shared" si="10"/>
        <v>0.752</v>
      </c>
      <c r="V53">
        <f ca="1" t="shared" si="10"/>
        <v>0.752</v>
      </c>
      <c r="W53">
        <f ca="1" t="shared" si="10"/>
        <v>0.94</v>
      </c>
      <c r="X53">
        <f ca="1" t="shared" si="10"/>
        <v>0.94</v>
      </c>
      <c r="Y53">
        <f ca="1" t="shared" si="10"/>
        <v>1.504</v>
      </c>
      <c r="Z53">
        <f ca="1" t="shared" si="10"/>
        <v>3.761</v>
      </c>
      <c r="AA53" s="2">
        <f ca="1" t="shared" si="10"/>
        <v>27.829</v>
      </c>
      <c r="AB53" s="2">
        <f ca="1" t="shared" si="10"/>
        <v>34.034</v>
      </c>
      <c r="AC53" s="2">
        <f ca="1" t="shared" si="10"/>
        <v>45.692</v>
      </c>
      <c r="AD53" s="2">
        <f ca="1" t="shared" si="10"/>
        <v>41.744</v>
      </c>
      <c r="AE53" s="2">
        <f ca="1" t="shared" si="10"/>
        <v>35.35</v>
      </c>
      <c r="AF53" s="2">
        <f ca="1" t="shared" si="10"/>
        <v>37.607</v>
      </c>
      <c r="AG53">
        <f ca="1" t="shared" si="10"/>
        <v>6.769</v>
      </c>
      <c r="AH53">
        <f ca="1" t="shared" si="10"/>
        <v>6.769</v>
      </c>
      <c r="AI53">
        <f ca="1" t="shared" si="10"/>
        <v>8.274</v>
      </c>
      <c r="AJ53">
        <f ca="1" t="shared" si="11"/>
        <v>10.342</v>
      </c>
      <c r="AK53">
        <f ca="1" t="shared" si="11"/>
        <v>6.205</v>
      </c>
      <c r="AL53">
        <f ca="1" t="shared" si="11"/>
        <v>5.077</v>
      </c>
    </row>
    <row r="54" spans="1:38" ht="15">
      <c r="A54" s="3">
        <v>20</v>
      </c>
      <c r="C54">
        <f ca="1" t="shared" si="12"/>
        <v>0.564</v>
      </c>
      <c r="D54">
        <f ca="1" t="shared" si="9"/>
        <v>0.564</v>
      </c>
      <c r="E54">
        <f ca="1" t="shared" si="9"/>
        <v>0.564</v>
      </c>
      <c r="F54">
        <f ca="1" t="shared" si="9"/>
        <v>0.376</v>
      </c>
      <c r="G54">
        <f ca="1" t="shared" si="9"/>
        <v>0.376</v>
      </c>
      <c r="H54">
        <f ca="1" t="shared" si="9"/>
        <v>0.376</v>
      </c>
      <c r="I54">
        <f ca="1" t="shared" si="9"/>
        <v>23.504</v>
      </c>
      <c r="J54">
        <f ca="1" t="shared" si="9"/>
        <v>18.051</v>
      </c>
      <c r="K54">
        <f ca="1" t="shared" si="9"/>
        <v>16.735</v>
      </c>
      <c r="L54">
        <f ca="1" t="shared" si="9"/>
        <v>9.026</v>
      </c>
      <c r="M54">
        <f ca="1" t="shared" si="9"/>
        <v>5.829</v>
      </c>
      <c r="N54">
        <f ca="1" t="shared" si="9"/>
        <v>5.641</v>
      </c>
      <c r="O54">
        <f ca="1" t="shared" si="9"/>
        <v>2.632</v>
      </c>
      <c r="P54">
        <f ca="1" t="shared" si="9"/>
        <v>2.068</v>
      </c>
      <c r="Q54">
        <f ca="1" t="shared" si="9"/>
        <v>2.256</v>
      </c>
      <c r="R54">
        <f ca="1" t="shared" si="9"/>
        <v>1.504</v>
      </c>
      <c r="S54">
        <f ca="1" t="shared" si="9"/>
        <v>0.752</v>
      </c>
      <c r="T54">
        <f ca="1" t="shared" si="10"/>
        <v>0.564</v>
      </c>
      <c r="U54">
        <f ca="1" t="shared" si="10"/>
        <v>0.94</v>
      </c>
      <c r="V54">
        <f ca="1" t="shared" si="10"/>
        <v>1.128</v>
      </c>
      <c r="W54">
        <f ca="1" t="shared" si="10"/>
        <v>1.88</v>
      </c>
      <c r="X54">
        <f ca="1" t="shared" si="10"/>
        <v>1.504</v>
      </c>
      <c r="Y54">
        <f ca="1" t="shared" si="10"/>
        <v>1.692</v>
      </c>
      <c r="Z54">
        <f ca="1" t="shared" si="10"/>
        <v>3.197</v>
      </c>
      <c r="AA54" s="2">
        <f ca="1" t="shared" si="10"/>
        <v>23.692</v>
      </c>
      <c r="AB54" s="2">
        <f ca="1" t="shared" si="10"/>
        <v>31.026</v>
      </c>
      <c r="AC54" s="2">
        <f ca="1" t="shared" si="10"/>
        <v>41.932</v>
      </c>
      <c r="AD54" s="2">
        <f ca="1" t="shared" si="10"/>
        <v>35.35</v>
      </c>
      <c r="AE54" s="2">
        <f ca="1" t="shared" si="10"/>
        <v>34.222</v>
      </c>
      <c r="AF54" s="2">
        <f ca="1" t="shared" si="10"/>
        <v>40.991</v>
      </c>
      <c r="AG54">
        <f ca="1" t="shared" si="10"/>
        <v>3.949</v>
      </c>
      <c r="AH54">
        <f ca="1" t="shared" si="10"/>
        <v>4.513</v>
      </c>
      <c r="AI54">
        <f ca="1" t="shared" si="10"/>
        <v>6.957</v>
      </c>
      <c r="AJ54">
        <f ca="1" t="shared" si="11"/>
        <v>6.205</v>
      </c>
      <c r="AK54">
        <f ca="1" t="shared" si="11"/>
        <v>6.581</v>
      </c>
      <c r="AL54">
        <f ca="1" t="shared" si="11"/>
        <v>4.137</v>
      </c>
    </row>
    <row r="55" spans="1:38" ht="15">
      <c r="A55" s="3">
        <f>25</f>
        <v>25</v>
      </c>
      <c r="C55">
        <f ca="1" t="shared" si="12"/>
        <v>1.128</v>
      </c>
      <c r="D55">
        <f ca="1" t="shared" si="9"/>
        <v>0.94</v>
      </c>
      <c r="E55">
        <f ca="1" t="shared" si="9"/>
        <v>0.94</v>
      </c>
      <c r="F55">
        <f ca="1" t="shared" si="9"/>
        <v>0.752</v>
      </c>
      <c r="G55">
        <f ca="1" t="shared" si="9"/>
        <v>0.376</v>
      </c>
      <c r="H55">
        <f ca="1" t="shared" si="9"/>
        <v>0.376</v>
      </c>
      <c r="I55">
        <f ca="1" t="shared" si="9"/>
        <v>22.564</v>
      </c>
      <c r="J55">
        <f ca="1" t="shared" si="9"/>
        <v>21.812</v>
      </c>
      <c r="K55">
        <f ca="1" t="shared" si="9"/>
        <v>15.983</v>
      </c>
      <c r="L55">
        <f ca="1" t="shared" si="9"/>
        <v>12.034</v>
      </c>
      <c r="M55">
        <f ca="1" t="shared" si="9"/>
        <v>5.641</v>
      </c>
      <c r="N55">
        <f ca="1" t="shared" si="9"/>
        <v>5.077</v>
      </c>
      <c r="O55">
        <f ca="1" t="shared" si="9"/>
        <v>1.88</v>
      </c>
      <c r="P55">
        <f ca="1" t="shared" si="9"/>
        <v>1.88</v>
      </c>
      <c r="Q55">
        <f ca="1" t="shared" si="9"/>
        <v>1.692</v>
      </c>
      <c r="R55">
        <f ca="1" t="shared" si="9"/>
        <v>1.504</v>
      </c>
      <c r="S55">
        <f ca="1" t="shared" si="9"/>
        <v>0.564</v>
      </c>
      <c r="T55">
        <f ca="1" t="shared" si="10"/>
        <v>0.564</v>
      </c>
      <c r="U55">
        <f ca="1" t="shared" si="10"/>
        <v>1.692</v>
      </c>
      <c r="V55">
        <f ca="1" t="shared" si="10"/>
        <v>3.009</v>
      </c>
      <c r="W55">
        <f ca="1" t="shared" si="10"/>
        <v>3.385</v>
      </c>
      <c r="X55">
        <f ca="1" t="shared" si="10"/>
        <v>3.761</v>
      </c>
      <c r="Y55">
        <f ca="1" t="shared" si="10"/>
        <v>3.197</v>
      </c>
      <c r="Z55">
        <f ca="1" t="shared" si="10"/>
        <v>4.513</v>
      </c>
      <c r="AA55" s="2">
        <f ca="1" t="shared" si="10"/>
        <v>23.88</v>
      </c>
      <c r="AB55" s="2">
        <f ca="1" t="shared" si="10"/>
        <v>34.974</v>
      </c>
      <c r="AC55" s="2">
        <f ca="1" t="shared" si="10"/>
        <v>37.795</v>
      </c>
      <c r="AD55" s="2">
        <f ca="1" t="shared" si="10"/>
        <v>37.607</v>
      </c>
      <c r="AE55" s="2">
        <f ca="1" t="shared" si="10"/>
        <v>40.991</v>
      </c>
      <c r="AF55" s="2">
        <f ca="1" t="shared" si="10"/>
        <v>39.487</v>
      </c>
      <c r="AG55">
        <f ca="1" t="shared" si="10"/>
        <v>2.444</v>
      </c>
      <c r="AH55">
        <f ca="1" t="shared" si="10"/>
        <v>3.009</v>
      </c>
      <c r="AI55">
        <f ca="1" t="shared" si="10"/>
        <v>4.701</v>
      </c>
      <c r="AJ55">
        <f ca="1" t="shared" si="11"/>
        <v>5.077</v>
      </c>
      <c r="AK55">
        <f ca="1" t="shared" si="11"/>
        <v>4.137</v>
      </c>
      <c r="AL55">
        <f ca="1" t="shared" si="11"/>
        <v>5.829</v>
      </c>
    </row>
    <row r="56" spans="1:38" ht="15">
      <c r="A56" s="3">
        <v>30</v>
      </c>
      <c r="C56">
        <f ca="1" t="shared" si="12"/>
        <v>0.564</v>
      </c>
      <c r="D56">
        <f ca="1" t="shared" si="9"/>
        <v>0.564</v>
      </c>
      <c r="E56">
        <f ca="1" t="shared" si="9"/>
        <v>0.564</v>
      </c>
      <c r="F56">
        <f ca="1" t="shared" si="9"/>
        <v>0.376</v>
      </c>
      <c r="G56">
        <f ca="1" t="shared" si="9"/>
        <v>0.376</v>
      </c>
      <c r="H56">
        <f ca="1" t="shared" si="9"/>
        <v>0.376</v>
      </c>
      <c r="I56">
        <f ca="1" t="shared" si="9"/>
        <v>23.504</v>
      </c>
      <c r="J56">
        <f ca="1" t="shared" si="9"/>
        <v>18.051</v>
      </c>
      <c r="K56">
        <f ca="1" t="shared" si="9"/>
        <v>16.735</v>
      </c>
      <c r="L56">
        <f ca="1" t="shared" si="9"/>
        <v>9.026</v>
      </c>
      <c r="M56">
        <f ca="1" t="shared" si="9"/>
        <v>5.829</v>
      </c>
      <c r="N56">
        <f ca="1" t="shared" si="9"/>
        <v>5.641</v>
      </c>
      <c r="O56">
        <f ca="1" t="shared" si="9"/>
        <v>2.632</v>
      </c>
      <c r="P56">
        <f ca="1" t="shared" si="9"/>
        <v>2.068</v>
      </c>
      <c r="Q56">
        <f ca="1" t="shared" si="9"/>
        <v>2.256</v>
      </c>
      <c r="R56">
        <f ca="1" t="shared" si="9"/>
        <v>1.504</v>
      </c>
      <c r="S56">
        <f ca="1" t="shared" si="9"/>
        <v>0.752</v>
      </c>
      <c r="T56">
        <f ca="1" t="shared" si="10"/>
        <v>0.564</v>
      </c>
      <c r="U56">
        <f ca="1" t="shared" si="10"/>
        <v>0.94</v>
      </c>
      <c r="V56">
        <f ca="1" t="shared" si="10"/>
        <v>1.128</v>
      </c>
      <c r="W56">
        <f ca="1" t="shared" si="10"/>
        <v>1.88</v>
      </c>
      <c r="X56">
        <f ca="1" t="shared" si="10"/>
        <v>1.504</v>
      </c>
      <c r="Y56">
        <f ca="1" t="shared" si="10"/>
        <v>1.692</v>
      </c>
      <c r="Z56">
        <f ca="1" t="shared" si="10"/>
        <v>3.197</v>
      </c>
      <c r="AA56" s="2">
        <f ca="1" t="shared" si="10"/>
        <v>23.692</v>
      </c>
      <c r="AB56" s="2">
        <f ca="1" t="shared" si="10"/>
        <v>31.026</v>
      </c>
      <c r="AC56" s="2">
        <f ca="1" t="shared" si="10"/>
        <v>41.932</v>
      </c>
      <c r="AD56" s="2">
        <f ca="1" t="shared" si="10"/>
        <v>35.35</v>
      </c>
      <c r="AE56" s="2">
        <f ca="1" t="shared" si="10"/>
        <v>34.222</v>
      </c>
      <c r="AF56" s="2">
        <f ca="1" t="shared" si="10"/>
        <v>40.991</v>
      </c>
      <c r="AG56">
        <f ca="1" t="shared" si="10"/>
        <v>3.949</v>
      </c>
      <c r="AH56">
        <f ca="1" t="shared" si="10"/>
        <v>4.513</v>
      </c>
      <c r="AI56">
        <f ca="1" t="shared" si="10"/>
        <v>6.957</v>
      </c>
      <c r="AJ56">
        <f ca="1" t="shared" si="11"/>
        <v>6.205</v>
      </c>
      <c r="AK56">
        <f ca="1" t="shared" si="11"/>
        <v>6.581</v>
      </c>
      <c r="AL56">
        <f ca="1" t="shared" si="11"/>
        <v>4.137</v>
      </c>
    </row>
    <row r="57" spans="1:38" ht="15">
      <c r="A57" s="3">
        <v>35</v>
      </c>
      <c r="C57">
        <f ca="1" t="shared" si="12"/>
        <v>0.564</v>
      </c>
      <c r="D57">
        <f ca="1" t="shared" si="9"/>
        <v>0.376</v>
      </c>
      <c r="E57">
        <f ca="1" t="shared" si="9"/>
        <v>0.376</v>
      </c>
      <c r="F57">
        <f ca="1" t="shared" si="9"/>
        <v>0.376</v>
      </c>
      <c r="G57">
        <f ca="1" t="shared" si="9"/>
        <v>0.376</v>
      </c>
      <c r="H57">
        <f ca="1" t="shared" si="9"/>
        <v>0.752</v>
      </c>
      <c r="I57">
        <f ca="1" t="shared" si="9"/>
        <v>28.393</v>
      </c>
      <c r="J57">
        <f ca="1" t="shared" si="9"/>
        <v>19.179</v>
      </c>
      <c r="K57">
        <f ca="1" t="shared" si="9"/>
        <v>14.667</v>
      </c>
      <c r="L57">
        <f ca="1" t="shared" si="9"/>
        <v>9.778</v>
      </c>
      <c r="M57">
        <f ca="1" t="shared" si="9"/>
        <v>9.026</v>
      </c>
      <c r="N57">
        <f ca="1" t="shared" si="9"/>
        <v>12.034</v>
      </c>
      <c r="O57">
        <f ca="1" t="shared" si="9"/>
        <v>4.513</v>
      </c>
      <c r="P57">
        <f ca="1" t="shared" si="9"/>
        <v>3.009</v>
      </c>
      <c r="Q57">
        <f ca="1" t="shared" si="9"/>
        <v>2.444</v>
      </c>
      <c r="R57">
        <f ca="1" t="shared" si="9"/>
        <v>2.068</v>
      </c>
      <c r="S57">
        <f ca="1" t="shared" si="9"/>
        <v>1.504</v>
      </c>
      <c r="T57">
        <f ca="1" t="shared" si="10"/>
        <v>1.504</v>
      </c>
      <c r="U57">
        <f ca="1" t="shared" si="10"/>
        <v>0.752</v>
      </c>
      <c r="V57">
        <f ca="1" t="shared" si="10"/>
        <v>0.752</v>
      </c>
      <c r="W57">
        <f ca="1" t="shared" si="10"/>
        <v>0.94</v>
      </c>
      <c r="X57">
        <f ca="1" t="shared" si="10"/>
        <v>0.94</v>
      </c>
      <c r="Y57">
        <f ca="1" t="shared" si="10"/>
        <v>1.504</v>
      </c>
      <c r="Z57">
        <f ca="1" t="shared" si="10"/>
        <v>3.761</v>
      </c>
      <c r="AA57" s="2">
        <f ca="1" t="shared" si="10"/>
        <v>27.829</v>
      </c>
      <c r="AB57" s="2">
        <f ca="1" t="shared" si="10"/>
        <v>34.034</v>
      </c>
      <c r="AC57" s="2">
        <f ca="1" t="shared" si="10"/>
        <v>45.692</v>
      </c>
      <c r="AD57" s="2">
        <f ca="1" t="shared" si="10"/>
        <v>41.744</v>
      </c>
      <c r="AE57" s="2">
        <f ca="1" t="shared" si="10"/>
        <v>35.35</v>
      </c>
      <c r="AF57" s="2">
        <f ca="1" t="shared" si="10"/>
        <v>37.607</v>
      </c>
      <c r="AG57">
        <f ca="1" t="shared" si="10"/>
        <v>6.769</v>
      </c>
      <c r="AH57">
        <f ca="1" t="shared" si="10"/>
        <v>6.769</v>
      </c>
      <c r="AI57">
        <f ca="1" t="shared" si="10"/>
        <v>8.274</v>
      </c>
      <c r="AJ57">
        <f ca="1" t="shared" si="11"/>
        <v>10.342</v>
      </c>
      <c r="AK57">
        <f ca="1" t="shared" si="11"/>
        <v>6.205</v>
      </c>
      <c r="AL57">
        <f ca="1" t="shared" si="11"/>
        <v>5.077</v>
      </c>
    </row>
    <row r="58" spans="1:38" ht="15">
      <c r="A58" s="3">
        <v>40</v>
      </c>
      <c r="C58">
        <f ca="1" t="shared" si="12"/>
        <v>0.188</v>
      </c>
      <c r="D58">
        <f ca="1" t="shared" si="9"/>
        <v>0.188</v>
      </c>
      <c r="E58">
        <f ca="1" t="shared" si="9"/>
        <v>0.188</v>
      </c>
      <c r="F58">
        <f ca="1" t="shared" si="9"/>
        <v>0.376</v>
      </c>
      <c r="G58">
        <f ca="1" t="shared" si="9"/>
        <v>0.564</v>
      </c>
      <c r="H58">
        <f ca="1" t="shared" si="9"/>
        <v>0.94</v>
      </c>
      <c r="I58">
        <f ca="1" t="shared" si="9"/>
        <v>33.094</v>
      </c>
      <c r="J58">
        <f ca="1" t="shared" si="9"/>
        <v>21.624</v>
      </c>
      <c r="K58">
        <f ca="1" t="shared" si="9"/>
        <v>12.598</v>
      </c>
      <c r="L58">
        <f ca="1" t="shared" si="9"/>
        <v>14.667</v>
      </c>
      <c r="M58">
        <f ca="1" t="shared" si="9"/>
        <v>16.735</v>
      </c>
      <c r="N58">
        <f ca="1" t="shared" si="9"/>
        <v>15.983</v>
      </c>
      <c r="O58">
        <f ca="1" t="shared" si="9"/>
        <v>6.769</v>
      </c>
      <c r="P58">
        <f ca="1" t="shared" si="9"/>
        <v>4.513</v>
      </c>
      <c r="Q58">
        <f ca="1" t="shared" si="9"/>
        <v>3.385</v>
      </c>
      <c r="R58">
        <f ca="1" t="shared" si="9"/>
        <v>2.444</v>
      </c>
      <c r="S58">
        <f ca="1" t="shared" si="9"/>
        <v>2.256</v>
      </c>
      <c r="T58">
        <f ca="1" t="shared" si="10"/>
        <v>1.692</v>
      </c>
      <c r="U58">
        <f ca="1" t="shared" si="10"/>
        <v>0.564</v>
      </c>
      <c r="V58">
        <f ca="1" t="shared" si="10"/>
        <v>0.376</v>
      </c>
      <c r="W58">
        <f ca="1" t="shared" si="10"/>
        <v>0.564</v>
      </c>
      <c r="X58">
        <f ca="1" t="shared" si="10"/>
        <v>0.94</v>
      </c>
      <c r="Y58">
        <f ca="1" t="shared" si="10"/>
        <v>1.88</v>
      </c>
      <c r="Z58">
        <f ca="1" t="shared" si="10"/>
        <v>3.385</v>
      </c>
      <c r="AA58" s="2">
        <f ca="1" t="shared" si="10"/>
        <v>34.034</v>
      </c>
      <c r="AB58" s="2">
        <f ca="1" t="shared" si="10"/>
        <v>43.06</v>
      </c>
      <c r="AC58" s="2">
        <f ca="1" t="shared" si="10"/>
        <v>49.265</v>
      </c>
      <c r="AD58" s="2">
        <f ca="1" t="shared" si="10"/>
        <v>45.692</v>
      </c>
      <c r="AE58" s="2">
        <f ca="1" t="shared" si="10"/>
        <v>41.932</v>
      </c>
      <c r="AF58" s="2">
        <f ca="1" t="shared" si="10"/>
        <v>37.795</v>
      </c>
      <c r="AG58">
        <f ca="1" t="shared" si="10"/>
        <v>8.838</v>
      </c>
      <c r="AH58">
        <f ca="1" t="shared" si="10"/>
        <v>9.778</v>
      </c>
      <c r="AI58">
        <f ca="1" t="shared" si="10"/>
        <v>12.222</v>
      </c>
      <c r="AJ58">
        <f ca="1" t="shared" si="11"/>
        <v>8.274</v>
      </c>
      <c r="AK58">
        <f ca="1" t="shared" si="11"/>
        <v>6.957</v>
      </c>
      <c r="AL58">
        <f ca="1" t="shared" si="11"/>
        <v>4.701</v>
      </c>
    </row>
    <row r="59" spans="1:38" ht="15">
      <c r="A59" s="3">
        <v>45</v>
      </c>
      <c r="C59">
        <f ca="1" t="shared" si="12"/>
        <v>0.188</v>
      </c>
      <c r="D59">
        <f ca="1" t="shared" si="9"/>
        <v>0.188</v>
      </c>
      <c r="E59">
        <f ca="1" t="shared" si="9"/>
        <v>0.188</v>
      </c>
      <c r="F59">
        <f ca="1" t="shared" si="9"/>
        <v>0.376</v>
      </c>
      <c r="G59">
        <f ca="1" t="shared" si="9"/>
        <v>0.564</v>
      </c>
      <c r="H59">
        <f ca="1" t="shared" si="9"/>
        <v>0.94</v>
      </c>
      <c r="I59">
        <f ca="1" t="shared" si="9"/>
        <v>29.897</v>
      </c>
      <c r="J59">
        <f ca="1" t="shared" si="9"/>
        <v>15.795</v>
      </c>
      <c r="K59">
        <f ca="1" t="shared" si="9"/>
        <v>21.624</v>
      </c>
      <c r="L59">
        <f ca="1" t="shared" si="9"/>
        <v>19.179</v>
      </c>
      <c r="M59">
        <f ca="1" t="shared" si="9"/>
        <v>18.051</v>
      </c>
      <c r="N59">
        <f ca="1" t="shared" si="9"/>
        <v>21.812</v>
      </c>
      <c r="O59">
        <f ca="1" t="shared" si="9"/>
        <v>14.667</v>
      </c>
      <c r="P59">
        <f ca="1" t="shared" si="9"/>
        <v>7.709</v>
      </c>
      <c r="Q59">
        <f ca="1" t="shared" si="9"/>
        <v>4.513</v>
      </c>
      <c r="R59">
        <f ca="1" t="shared" si="9"/>
        <v>3.009</v>
      </c>
      <c r="S59">
        <f ca="1" t="shared" si="9"/>
        <v>2.068</v>
      </c>
      <c r="T59">
        <f ca="1" t="shared" si="10"/>
        <v>1.88</v>
      </c>
      <c r="U59">
        <f ca="1" t="shared" si="10"/>
        <v>0.376</v>
      </c>
      <c r="V59">
        <f ca="1" t="shared" si="10"/>
        <v>0.376</v>
      </c>
      <c r="W59">
        <f ca="1" t="shared" si="10"/>
        <v>0.376</v>
      </c>
      <c r="X59">
        <f ca="1" t="shared" si="10"/>
        <v>0.752</v>
      </c>
      <c r="Y59">
        <f ca="1" t="shared" si="10"/>
        <v>1.128</v>
      </c>
      <c r="Z59">
        <f ca="1" t="shared" si="10"/>
        <v>3.009</v>
      </c>
      <c r="AA59" s="2">
        <f ca="1" t="shared" si="10"/>
        <v>28.017</v>
      </c>
      <c r="AB59" s="2">
        <f ca="1" t="shared" si="10"/>
        <v>31.966</v>
      </c>
      <c r="AC59" s="2">
        <f ca="1" t="shared" si="10"/>
        <v>43.06</v>
      </c>
      <c r="AD59" s="2">
        <f ca="1" t="shared" si="10"/>
        <v>34.034</v>
      </c>
      <c r="AE59" s="2">
        <f ca="1" t="shared" si="10"/>
        <v>31.026</v>
      </c>
      <c r="AF59" s="2">
        <f ca="1" t="shared" si="10"/>
        <v>34.974</v>
      </c>
      <c r="AG59">
        <f ca="1" t="shared" si="10"/>
        <v>15.795</v>
      </c>
      <c r="AH59">
        <f ca="1" t="shared" si="10"/>
        <v>14.291</v>
      </c>
      <c r="AI59">
        <f ca="1" t="shared" si="10"/>
        <v>9.778</v>
      </c>
      <c r="AJ59">
        <f ca="1" t="shared" si="11"/>
        <v>6.769</v>
      </c>
      <c r="AK59">
        <f ca="1" t="shared" si="11"/>
        <v>4.513</v>
      </c>
      <c r="AL59">
        <f ca="1" t="shared" si="11"/>
        <v>3.009</v>
      </c>
    </row>
    <row r="60" spans="1:38" ht="15">
      <c r="A60" s="3">
        <v>50</v>
      </c>
      <c r="C60">
        <f ca="1" t="shared" si="12"/>
        <v>0.188</v>
      </c>
      <c r="D60">
        <f ca="1" t="shared" si="9"/>
        <v>0.188</v>
      </c>
      <c r="E60">
        <f ca="1" t="shared" si="9"/>
        <v>0.188</v>
      </c>
      <c r="F60">
        <f ca="1" t="shared" si="9"/>
        <v>0.564</v>
      </c>
      <c r="G60">
        <f ca="1" t="shared" si="9"/>
        <v>0.564</v>
      </c>
      <c r="H60">
        <f ca="1" t="shared" si="9"/>
        <v>1.128</v>
      </c>
      <c r="I60">
        <f ca="1" t="shared" si="9"/>
        <v>23.88</v>
      </c>
      <c r="J60">
        <f ca="1" t="shared" si="9"/>
        <v>29.897</v>
      </c>
      <c r="K60">
        <f ca="1" t="shared" si="9"/>
        <v>33.094</v>
      </c>
      <c r="L60">
        <f ca="1" t="shared" si="9"/>
        <v>28.393</v>
      </c>
      <c r="M60">
        <f ca="1" t="shared" si="9"/>
        <v>23.504</v>
      </c>
      <c r="N60">
        <f ca="1" t="shared" si="9"/>
        <v>22.564</v>
      </c>
      <c r="O60">
        <f ca="1" t="shared" si="9"/>
        <v>21.624</v>
      </c>
      <c r="P60">
        <f ca="1" t="shared" si="9"/>
        <v>14.667</v>
      </c>
      <c r="Q60">
        <f ca="1" t="shared" si="9"/>
        <v>6.769</v>
      </c>
      <c r="R60">
        <f ca="1" t="shared" si="9"/>
        <v>4.513</v>
      </c>
      <c r="S60">
        <f ca="1" t="shared" si="9"/>
        <v>2.632</v>
      </c>
      <c r="T60">
        <f ca="1" t="shared" si="10"/>
        <v>1.88</v>
      </c>
      <c r="U60">
        <f ca="1" t="shared" si="10"/>
        <v>0.376</v>
      </c>
      <c r="V60">
        <f ca="1" t="shared" si="10"/>
        <v>0.376</v>
      </c>
      <c r="W60">
        <f ca="1" t="shared" si="10"/>
        <v>0.564</v>
      </c>
      <c r="X60">
        <f ca="1" t="shared" si="10"/>
        <v>0.752</v>
      </c>
      <c r="Y60">
        <f ca="1" t="shared" si="10"/>
        <v>0.94</v>
      </c>
      <c r="Z60">
        <f ca="1" t="shared" si="10"/>
        <v>1.692</v>
      </c>
      <c r="AA60" s="2">
        <f ca="1" t="shared" si="10"/>
        <v>22.376</v>
      </c>
      <c r="AB60" s="2">
        <f ca="1" t="shared" si="10"/>
        <v>28.017</v>
      </c>
      <c r="AC60" s="2">
        <f ca="1" t="shared" si="10"/>
        <v>34.034</v>
      </c>
      <c r="AD60" s="2">
        <f ca="1" t="shared" si="10"/>
        <v>27.829</v>
      </c>
      <c r="AE60" s="2">
        <f ca="1" t="shared" si="10"/>
        <v>23.692</v>
      </c>
      <c r="AF60" s="2">
        <f ca="1" t="shared" si="10"/>
        <v>23.88</v>
      </c>
      <c r="AG60">
        <f ca="1" t="shared" si="10"/>
        <v>20.684</v>
      </c>
      <c r="AH60">
        <f ca="1" t="shared" si="10"/>
        <v>15.795</v>
      </c>
      <c r="AI60">
        <f ca="1" t="shared" si="10"/>
        <v>8.838</v>
      </c>
      <c r="AJ60">
        <f ca="1" t="shared" si="11"/>
        <v>6.769</v>
      </c>
      <c r="AK60">
        <f ca="1" t="shared" si="11"/>
        <v>3.949</v>
      </c>
      <c r="AL60">
        <f ca="1" t="shared" si="11"/>
        <v>2.444</v>
      </c>
    </row>
    <row r="72" spans="2:5" ht="15">
      <c r="B72" t="str">
        <f>'source data'!A72</f>
        <v>real</v>
      </c>
      <c r="C72" t="str">
        <f>'source data'!B72</f>
        <v>data</v>
      </c>
      <c r="D72" t="str">
        <f>'source data'!C72</f>
        <v>without</v>
      </c>
      <c r="E72" t="str">
        <f>'source data'!D72</f>
        <v>DPW</v>
      </c>
    </row>
    <row r="73" spans="1:38" ht="15">
      <c r="A73" s="3">
        <v>0</v>
      </c>
      <c r="B73" s="5">
        <v>73</v>
      </c>
      <c r="C73">
        <f ca="1" t="shared" si="13" ref="C73:C83">INDIRECT(ADDRESS($B$73+INDIRECT(ADDRESS(3-$B$73+ROW(),CODE(C$2)-63,3,TRUE,"map")),1+C$1,1,TRUE,"source data"))</f>
        <v>-0.03</v>
      </c>
      <c r="D73">
        <f ca="1" t="shared" si="14" ref="D73:S83">INDIRECT(ADDRESS($B$73+INDIRECT(ADDRESS(3-$B$73+ROW(),CODE(D$2)-63,3,TRUE,"map")),1+D$1,1,TRUE,"source data"))</f>
        <v>-0.13</v>
      </c>
      <c r="E73">
        <f ca="1" t="shared" si="14"/>
        <v>-0.06</v>
      </c>
      <c r="F73">
        <f ca="1" t="shared" si="14"/>
        <v>0.01</v>
      </c>
      <c r="G73">
        <f ca="1" t="shared" si="14"/>
        <v>0.07</v>
      </c>
      <c r="H73">
        <f ca="1" t="shared" si="14"/>
        <v>0.05</v>
      </c>
      <c r="I73">
        <f ca="1" t="shared" si="14"/>
        <v>8.36</v>
      </c>
      <c r="J73">
        <f ca="1" t="shared" si="14"/>
        <v>12.67</v>
      </c>
      <c r="K73">
        <f ca="1" t="shared" si="14"/>
        <v>10.36</v>
      </c>
      <c r="L73">
        <f ca="1" t="shared" si="14"/>
        <v>3.47</v>
      </c>
      <c r="M73">
        <f ca="1" t="shared" si="14"/>
        <v>0.7</v>
      </c>
      <c r="N73">
        <f ca="1" t="shared" si="14"/>
        <v>0.39</v>
      </c>
      <c r="O73">
        <f ca="1" t="shared" si="14"/>
        <v>8.3</v>
      </c>
      <c r="P73">
        <f ca="1" t="shared" si="14"/>
        <v>3.98</v>
      </c>
      <c r="Q73">
        <f ca="1" t="shared" si="14"/>
        <v>1.12</v>
      </c>
      <c r="R73">
        <f ca="1" t="shared" si="14"/>
        <v>0.25</v>
      </c>
      <c r="S73">
        <f ca="1" t="shared" si="14"/>
        <v>0.1</v>
      </c>
      <c r="T73">
        <f ca="1" t="shared" si="15" ref="T73:AI83">INDIRECT(ADDRESS($B$73+INDIRECT(ADDRESS(3-$B$73+ROW(),CODE(T$2)-63,3,TRUE,"map")),1+T$1,1,TRUE,"source data"))</f>
        <v>0.04</v>
      </c>
      <c r="U73">
        <f ca="1" t="shared" si="15"/>
        <v>0.01</v>
      </c>
      <c r="V73">
        <f ca="1" t="shared" si="15"/>
        <v>0.02</v>
      </c>
      <c r="W73">
        <f ca="1" t="shared" si="15"/>
        <v>-0.01</v>
      </c>
      <c r="X73">
        <f ca="1" t="shared" si="15"/>
        <v>0.05</v>
      </c>
      <c r="Y73">
        <f ca="1" t="shared" si="15"/>
        <v>0.06</v>
      </c>
      <c r="Z73">
        <f ca="1" t="shared" si="15"/>
        <v>0.08</v>
      </c>
      <c r="AA73" s="2">
        <f ca="1" t="shared" si="15"/>
        <v>10.19</v>
      </c>
      <c r="AB73" s="2">
        <f ca="1" t="shared" si="15"/>
        <v>15.1</v>
      </c>
      <c r="AC73" s="2">
        <f ca="1" t="shared" si="15"/>
        <v>13.67</v>
      </c>
      <c r="AD73" s="2">
        <f ca="1" t="shared" si="15"/>
        <v>7.14</v>
      </c>
      <c r="AE73" s="2">
        <f ca="1" t="shared" si="15"/>
        <v>2.39</v>
      </c>
      <c r="AF73" s="2">
        <f ca="1" t="shared" si="15"/>
        <v>1.26</v>
      </c>
      <c r="AG73">
        <f ca="1" t="shared" si="15"/>
        <v>8.99</v>
      </c>
      <c r="AH73">
        <f ca="1" t="shared" si="15"/>
        <v>4.93</v>
      </c>
      <c r="AI73">
        <f ca="1" t="shared" si="15"/>
        <v>1.79</v>
      </c>
      <c r="AJ73">
        <f ca="1" t="shared" si="16" ref="AJ73:AL83">INDIRECT(ADDRESS($B$73+INDIRECT(ADDRESS(3-$B$73+ROW(),CODE(AJ$2)-63,3,TRUE,"map")),1+AJ$1,1,TRUE,"source data"))</f>
        <v>0.6</v>
      </c>
      <c r="AK73">
        <f ca="1" t="shared" si="16"/>
        <v>0.31</v>
      </c>
      <c r="AL73">
        <f ca="1" t="shared" si="16"/>
        <v>0.19</v>
      </c>
    </row>
    <row r="74" spans="1:38" ht="15">
      <c r="A74" s="3">
        <v>5</v>
      </c>
      <c r="C74">
        <f ca="1" t="shared" si="13"/>
        <v>-0.13</v>
      </c>
      <c r="D74">
        <f ca="1" t="shared" si="14"/>
        <v>0.05</v>
      </c>
      <c r="E74">
        <f ca="1" t="shared" si="14"/>
        <v>0.01</v>
      </c>
      <c r="F74">
        <f ca="1" t="shared" si="14"/>
        <v>0.01</v>
      </c>
      <c r="G74">
        <f ca="1" t="shared" si="14"/>
        <v>0.01</v>
      </c>
      <c r="H74">
        <f ca="1" t="shared" si="14"/>
        <v>0.03</v>
      </c>
      <c r="I74">
        <f ca="1" t="shared" si="14"/>
        <v>12.67</v>
      </c>
      <c r="J74">
        <f ca="1" t="shared" si="14"/>
        <v>5.22</v>
      </c>
      <c r="K74">
        <f ca="1" t="shared" si="14"/>
        <v>4.39</v>
      </c>
      <c r="L74">
        <f ca="1" t="shared" si="14"/>
        <v>1.48</v>
      </c>
      <c r="M74">
        <f ca="1" t="shared" si="14"/>
        <v>0.54</v>
      </c>
      <c r="N74">
        <f ca="1" t="shared" si="14"/>
        <v>0.21</v>
      </c>
      <c r="O74">
        <f ca="1" t="shared" si="14"/>
        <v>3.98</v>
      </c>
      <c r="P74">
        <f ca="1" t="shared" si="14"/>
        <v>2.13</v>
      </c>
      <c r="Q74">
        <f ca="1" t="shared" si="14"/>
        <v>0.86</v>
      </c>
      <c r="R74">
        <f ca="1" t="shared" si="14"/>
        <v>0.2</v>
      </c>
      <c r="S74">
        <f ca="1" t="shared" si="14"/>
        <v>0.08</v>
      </c>
      <c r="T74">
        <f ca="1" t="shared" si="15"/>
        <v>0.02</v>
      </c>
      <c r="U74">
        <f ca="1" t="shared" si="15"/>
        <v>0.02</v>
      </c>
      <c r="V74">
        <f ca="1" t="shared" si="15"/>
        <v>0.02</v>
      </c>
      <c r="W74">
        <f ca="1" t="shared" si="15"/>
        <v>0.03</v>
      </c>
      <c r="X74">
        <f ca="1" t="shared" si="15"/>
        <v>0.01</v>
      </c>
      <c r="Y74">
        <f ca="1" t="shared" si="15"/>
        <v>0.03</v>
      </c>
      <c r="Z74">
        <f ca="1" t="shared" si="15"/>
        <v>0.06</v>
      </c>
      <c r="AA74" s="2">
        <f ca="1" t="shared" si="15"/>
        <v>15.1</v>
      </c>
      <c r="AB74" s="2">
        <f ca="1" t="shared" si="15"/>
        <v>31.46</v>
      </c>
      <c r="AC74" s="2">
        <f ca="1" t="shared" si="15"/>
        <v>27.99</v>
      </c>
      <c r="AD74" s="2">
        <f ca="1" t="shared" si="15"/>
        <v>15.15</v>
      </c>
      <c r="AE74" s="2">
        <f ca="1" t="shared" si="15"/>
        <v>5.71</v>
      </c>
      <c r="AF74" s="2">
        <f ca="1" t="shared" si="15"/>
        <v>2.64</v>
      </c>
      <c r="AG74">
        <f ca="1" t="shared" si="15"/>
        <v>4.93</v>
      </c>
      <c r="AH74">
        <f ca="1" t="shared" si="15"/>
        <v>6.2</v>
      </c>
      <c r="AI74">
        <f ca="1" t="shared" si="15"/>
        <v>2.65</v>
      </c>
      <c r="AJ74">
        <f ca="1" t="shared" si="16"/>
        <v>0.69</v>
      </c>
      <c r="AK74">
        <f ca="1" t="shared" si="16"/>
        <v>0.29</v>
      </c>
      <c r="AL74">
        <f ca="1" t="shared" si="16"/>
        <v>0.22</v>
      </c>
    </row>
    <row r="75" spans="1:38" ht="15">
      <c r="A75" s="3">
        <v>10</v>
      </c>
      <c r="C75">
        <f ca="1" t="shared" si="13"/>
        <v>-0.06</v>
      </c>
      <c r="D75">
        <f ca="1" t="shared" si="14"/>
        <v>0.01</v>
      </c>
      <c r="E75">
        <f ca="1" t="shared" si="14"/>
        <v>0</v>
      </c>
      <c r="F75">
        <f ca="1" t="shared" si="14"/>
        <v>0.01</v>
      </c>
      <c r="G75">
        <f ca="1" t="shared" si="14"/>
        <v>0.04</v>
      </c>
      <c r="H75">
        <f ca="1" t="shared" si="14"/>
        <v>0.02</v>
      </c>
      <c r="I75">
        <f ca="1" t="shared" si="14"/>
        <v>10.36</v>
      </c>
      <c r="J75">
        <f ca="1" t="shared" si="14"/>
        <v>4.39</v>
      </c>
      <c r="K75">
        <f ca="1" t="shared" si="14"/>
        <v>1.23</v>
      </c>
      <c r="L75">
        <f ca="1" t="shared" si="14"/>
        <v>0.83</v>
      </c>
      <c r="M75">
        <f ca="1" t="shared" si="14"/>
        <v>0.33</v>
      </c>
      <c r="N75">
        <f ca="1" t="shared" si="14"/>
        <v>0.09</v>
      </c>
      <c r="O75">
        <f ca="1" t="shared" si="14"/>
        <v>1.12</v>
      </c>
      <c r="P75">
        <f ca="1" t="shared" si="14"/>
        <v>0.86</v>
      </c>
      <c r="Q75">
        <f ca="1" t="shared" si="14"/>
        <v>0.4</v>
      </c>
      <c r="R75">
        <f ca="1" t="shared" si="14"/>
        <v>0.2</v>
      </c>
      <c r="S75">
        <f ca="1" t="shared" si="14"/>
        <v>0.09</v>
      </c>
      <c r="T75">
        <f ca="1" t="shared" si="15"/>
        <v>0.04</v>
      </c>
      <c r="U75">
        <f ca="1" t="shared" si="15"/>
        <v>-0.01</v>
      </c>
      <c r="V75">
        <f ca="1" t="shared" si="15"/>
        <v>0.03</v>
      </c>
      <c r="W75">
        <f ca="1" t="shared" si="15"/>
        <v>0.04</v>
      </c>
      <c r="X75">
        <f ca="1" t="shared" si="15"/>
        <v>0.08</v>
      </c>
      <c r="Y75">
        <f ca="1" t="shared" si="15"/>
        <v>0.04</v>
      </c>
      <c r="Z75">
        <f ca="1" t="shared" si="15"/>
        <v>0.05</v>
      </c>
      <c r="AA75" s="2">
        <f ca="1" t="shared" si="15"/>
        <v>13.67</v>
      </c>
      <c r="AB75" s="2">
        <f ca="1" t="shared" si="15"/>
        <v>27.99</v>
      </c>
      <c r="AC75" s="2">
        <f ca="1" t="shared" si="15"/>
        <v>31.41</v>
      </c>
      <c r="AD75" s="2">
        <f ca="1" t="shared" si="15"/>
        <v>22.66</v>
      </c>
      <c r="AE75" s="2">
        <f ca="1" t="shared" si="15"/>
        <v>9.09</v>
      </c>
      <c r="AF75" s="2">
        <f ca="1" t="shared" si="15"/>
        <v>3.95</v>
      </c>
      <c r="AG75">
        <f ca="1" t="shared" si="15"/>
        <v>1.79</v>
      </c>
      <c r="AH75">
        <f ca="1" t="shared" si="15"/>
        <v>2.65</v>
      </c>
      <c r="AI75">
        <f ca="1" t="shared" si="15"/>
        <v>2.48</v>
      </c>
      <c r="AJ75">
        <f ca="1" t="shared" si="16"/>
        <v>1.06</v>
      </c>
      <c r="AK75">
        <f ca="1" t="shared" si="16"/>
        <v>0.38</v>
      </c>
      <c r="AL75">
        <f ca="1" t="shared" si="16"/>
        <v>0.23</v>
      </c>
    </row>
    <row r="76" spans="1:38" ht="15">
      <c r="A76" s="3">
        <v>15</v>
      </c>
      <c r="C76">
        <f ca="1" t="shared" si="13"/>
        <v>0.01</v>
      </c>
      <c r="D76">
        <f ca="1" t="shared" si="14"/>
        <v>0.01</v>
      </c>
      <c r="E76">
        <f ca="1" t="shared" si="14"/>
        <v>0.01</v>
      </c>
      <c r="F76">
        <f ca="1" t="shared" si="14"/>
        <v>-0.04</v>
      </c>
      <c r="G76">
        <f ca="1" t="shared" si="14"/>
        <v>0.01</v>
      </c>
      <c r="H76">
        <f ca="1" t="shared" si="14"/>
        <v>-0.01</v>
      </c>
      <c r="I76">
        <f ca="1" t="shared" si="14"/>
        <v>3.47</v>
      </c>
      <c r="J76">
        <f ca="1" t="shared" si="14"/>
        <v>1.48</v>
      </c>
      <c r="K76">
        <f ca="1" t="shared" si="14"/>
        <v>0.83</v>
      </c>
      <c r="L76">
        <f ca="1" t="shared" si="14"/>
        <v>0.34</v>
      </c>
      <c r="M76">
        <f ca="1" t="shared" si="14"/>
        <v>0.14</v>
      </c>
      <c r="N76">
        <f ca="1" t="shared" si="14"/>
        <v>0.05</v>
      </c>
      <c r="O76">
        <f ca="1" t="shared" si="14"/>
        <v>0.25</v>
      </c>
      <c r="P76">
        <f ca="1" t="shared" si="14"/>
        <v>0.2</v>
      </c>
      <c r="Q76">
        <f ca="1" t="shared" si="14"/>
        <v>0.2</v>
      </c>
      <c r="R76">
        <f ca="1" t="shared" si="14"/>
        <v>0.13</v>
      </c>
      <c r="S76">
        <f ca="1" t="shared" si="14"/>
        <v>0.01</v>
      </c>
      <c r="T76">
        <f ca="1" t="shared" si="15"/>
        <v>-0.01</v>
      </c>
      <c r="U76">
        <f ca="1" t="shared" si="15"/>
        <v>0.05</v>
      </c>
      <c r="V76">
        <f ca="1" t="shared" si="15"/>
        <v>0.01</v>
      </c>
      <c r="W76">
        <f ca="1" t="shared" si="15"/>
        <v>0.08</v>
      </c>
      <c r="X76">
        <f ca="1" t="shared" si="15"/>
        <v>-0.02</v>
      </c>
      <c r="Y76">
        <f ca="1" t="shared" si="15"/>
        <v>0.01</v>
      </c>
      <c r="Z76">
        <f ca="1" t="shared" si="15"/>
        <v>0.05</v>
      </c>
      <c r="AA76" s="2">
        <f ca="1" t="shared" si="15"/>
        <v>7.14</v>
      </c>
      <c r="AB76" s="2">
        <f ca="1" t="shared" si="15"/>
        <v>15.15</v>
      </c>
      <c r="AC76" s="2">
        <f ca="1" t="shared" si="15"/>
        <v>22.66</v>
      </c>
      <c r="AD76" s="2">
        <f ca="1" t="shared" si="15"/>
        <v>15.94</v>
      </c>
      <c r="AE76" s="2">
        <f ca="1" t="shared" si="15"/>
        <v>6.91</v>
      </c>
      <c r="AF76" s="2">
        <f ca="1" t="shared" si="15"/>
        <v>5.1</v>
      </c>
      <c r="AG76">
        <f ca="1" t="shared" si="15"/>
        <v>0.6</v>
      </c>
      <c r="AH76">
        <f ca="1" t="shared" si="15"/>
        <v>0.69</v>
      </c>
      <c r="AI76">
        <f ca="1" t="shared" si="15"/>
        <v>1.06</v>
      </c>
      <c r="AJ76">
        <f ca="1" t="shared" si="16"/>
        <v>0.79</v>
      </c>
      <c r="AK76">
        <f ca="1" t="shared" si="16"/>
        <v>0.26</v>
      </c>
      <c r="AL76">
        <f ca="1" t="shared" si="16"/>
        <v>0.12</v>
      </c>
    </row>
    <row r="77" spans="1:38" ht="15">
      <c r="A77" s="3">
        <v>20</v>
      </c>
      <c r="C77">
        <f ca="1" t="shared" si="13"/>
        <v>0.07</v>
      </c>
      <c r="D77">
        <f ca="1" t="shared" si="14"/>
        <v>0.01</v>
      </c>
      <c r="E77">
        <f ca="1" t="shared" si="14"/>
        <v>0.04</v>
      </c>
      <c r="F77">
        <f ca="1" t="shared" si="14"/>
        <v>0.01</v>
      </c>
      <c r="G77">
        <f ca="1" t="shared" si="14"/>
        <v>0</v>
      </c>
      <c r="H77">
        <f ca="1" t="shared" si="14"/>
        <v>-0.01</v>
      </c>
      <c r="I77">
        <f ca="1" t="shared" si="14"/>
        <v>0.7</v>
      </c>
      <c r="J77">
        <f ca="1" t="shared" si="14"/>
        <v>0.54</v>
      </c>
      <c r="K77">
        <f ca="1" t="shared" si="14"/>
        <v>0.33</v>
      </c>
      <c r="L77">
        <f ca="1" t="shared" si="14"/>
        <v>0.14</v>
      </c>
      <c r="M77">
        <f ca="1" t="shared" si="14"/>
        <v>0.07</v>
      </c>
      <c r="N77">
        <f ca="1" t="shared" si="14"/>
        <v>0.03</v>
      </c>
      <c r="O77">
        <f ca="1" t="shared" si="14"/>
        <v>0.1</v>
      </c>
      <c r="P77">
        <f ca="1" t="shared" si="14"/>
        <v>0.08</v>
      </c>
      <c r="Q77">
        <f ca="1" t="shared" si="14"/>
        <v>0.09</v>
      </c>
      <c r="R77">
        <f ca="1" t="shared" si="14"/>
        <v>0.01</v>
      </c>
      <c r="S77">
        <f ca="1" t="shared" si="14"/>
        <v>0.04</v>
      </c>
      <c r="T77">
        <f ca="1" t="shared" si="15"/>
        <v>0.01</v>
      </c>
      <c r="U77">
        <f ca="1" t="shared" si="15"/>
        <v>0.06</v>
      </c>
      <c r="V77">
        <f ca="1" t="shared" si="15"/>
        <v>0.03</v>
      </c>
      <c r="W77">
        <f ca="1" t="shared" si="15"/>
        <v>0.04</v>
      </c>
      <c r="X77">
        <f ca="1" t="shared" si="15"/>
        <v>0.01</v>
      </c>
      <c r="Y77">
        <f ca="1" t="shared" si="15"/>
        <v>0.03</v>
      </c>
      <c r="Z77">
        <f ca="1" t="shared" si="15"/>
        <v>-0.03</v>
      </c>
      <c r="AA77" s="2">
        <f ca="1" t="shared" si="15"/>
        <v>2.39</v>
      </c>
      <c r="AB77" s="2">
        <f ca="1" t="shared" si="15"/>
        <v>5.71</v>
      </c>
      <c r="AC77" s="2">
        <f ca="1" t="shared" si="15"/>
        <v>9.09</v>
      </c>
      <c r="AD77" s="2">
        <f ca="1" t="shared" si="15"/>
        <v>6.91</v>
      </c>
      <c r="AE77" s="2">
        <f ca="1" t="shared" si="15"/>
        <v>5.1</v>
      </c>
      <c r="AF77" s="2">
        <f ca="1" t="shared" si="15"/>
        <v>7.13</v>
      </c>
      <c r="AG77">
        <f ca="1" t="shared" si="15"/>
        <v>0.31</v>
      </c>
      <c r="AH77">
        <f ca="1" t="shared" si="15"/>
        <v>0.29</v>
      </c>
      <c r="AI77">
        <f ca="1" t="shared" si="15"/>
        <v>0.38</v>
      </c>
      <c r="AJ77">
        <f ca="1" t="shared" si="16"/>
        <v>0.26</v>
      </c>
      <c r="AK77">
        <f ca="1" t="shared" si="16"/>
        <v>0.21</v>
      </c>
      <c r="AL77">
        <f ca="1" t="shared" si="16"/>
        <v>0.08</v>
      </c>
    </row>
    <row r="78" spans="1:38" ht="15">
      <c r="A78" s="3">
        <f>25</f>
        <v>25</v>
      </c>
      <c r="C78">
        <f ca="1" t="shared" si="13"/>
        <v>0.05</v>
      </c>
      <c r="D78">
        <f ca="1" t="shared" si="14"/>
        <v>0.03</v>
      </c>
      <c r="E78">
        <f ca="1" t="shared" si="14"/>
        <v>0.02</v>
      </c>
      <c r="F78">
        <f ca="1" t="shared" si="14"/>
        <v>-0.01</v>
      </c>
      <c r="G78">
        <f ca="1" t="shared" si="14"/>
        <v>-0.01</v>
      </c>
      <c r="H78">
        <f ca="1" t="shared" si="14"/>
        <v>0.01</v>
      </c>
      <c r="I78">
        <f ca="1" t="shared" si="14"/>
        <v>0.39</v>
      </c>
      <c r="J78">
        <f ca="1" t="shared" si="14"/>
        <v>0.21</v>
      </c>
      <c r="K78">
        <f ca="1" t="shared" si="14"/>
        <v>0.09</v>
      </c>
      <c r="L78">
        <f ca="1" t="shared" si="14"/>
        <v>0.05</v>
      </c>
      <c r="M78">
        <f ca="1" t="shared" si="14"/>
        <v>0.03</v>
      </c>
      <c r="N78">
        <f ca="1" t="shared" si="14"/>
        <v>0.03</v>
      </c>
      <c r="O78">
        <f ca="1" t="shared" si="14"/>
        <v>0.04</v>
      </c>
      <c r="P78">
        <f ca="1" t="shared" si="14"/>
        <v>0.02</v>
      </c>
      <c r="Q78">
        <f ca="1" t="shared" si="14"/>
        <v>0.04</v>
      </c>
      <c r="R78">
        <f ca="1" t="shared" si="14"/>
        <v>-0.01</v>
      </c>
      <c r="S78">
        <f ca="1" t="shared" si="14"/>
        <v>0.01</v>
      </c>
      <c r="T78">
        <f ca="1" t="shared" si="15"/>
        <v>0.02</v>
      </c>
      <c r="U78">
        <f ca="1" t="shared" si="15"/>
        <v>0.08</v>
      </c>
      <c r="V78">
        <f ca="1" t="shared" si="15"/>
        <v>0.06</v>
      </c>
      <c r="W78">
        <f ca="1" t="shared" si="15"/>
        <v>0.05</v>
      </c>
      <c r="X78">
        <f ca="1" t="shared" si="15"/>
        <v>0.05</v>
      </c>
      <c r="Y78">
        <f ca="1" t="shared" si="15"/>
        <v>-0.03</v>
      </c>
      <c r="Z78">
        <f ca="1" t="shared" si="15"/>
        <v>0.03</v>
      </c>
      <c r="AA78" s="2">
        <f ca="1" t="shared" si="15"/>
        <v>1.26</v>
      </c>
      <c r="AB78" s="2">
        <f ca="1" t="shared" si="15"/>
        <v>2.64</v>
      </c>
      <c r="AC78" s="2">
        <f ca="1" t="shared" si="15"/>
        <v>3.95</v>
      </c>
      <c r="AD78" s="2">
        <f ca="1" t="shared" si="15"/>
        <v>5.1</v>
      </c>
      <c r="AE78" s="2">
        <f ca="1" t="shared" si="15"/>
        <v>7.13</v>
      </c>
      <c r="AF78" s="2">
        <f ca="1" t="shared" si="15"/>
        <v>7.1</v>
      </c>
      <c r="AG78">
        <f ca="1" t="shared" si="15"/>
        <v>0.19</v>
      </c>
      <c r="AH78">
        <f ca="1" t="shared" si="15"/>
        <v>0.22</v>
      </c>
      <c r="AI78">
        <f ca="1" t="shared" si="15"/>
        <v>0.23</v>
      </c>
      <c r="AJ78">
        <f ca="1" t="shared" si="16"/>
        <v>0.12</v>
      </c>
      <c r="AK78">
        <f ca="1" t="shared" si="16"/>
        <v>0.08</v>
      </c>
      <c r="AL78">
        <f ca="1" t="shared" si="16"/>
        <v>0.06</v>
      </c>
    </row>
    <row r="79" spans="1:38" ht="15">
      <c r="A79" s="3">
        <v>30</v>
      </c>
      <c r="C79">
        <f ca="1" t="shared" si="13"/>
        <v>0.07</v>
      </c>
      <c r="D79">
        <f ca="1" t="shared" si="14"/>
        <v>0.01</v>
      </c>
      <c r="E79">
        <f ca="1" t="shared" si="14"/>
        <v>0.04</v>
      </c>
      <c r="F79">
        <f ca="1" t="shared" si="14"/>
        <v>0.01</v>
      </c>
      <c r="G79">
        <f ca="1" t="shared" si="14"/>
        <v>0</v>
      </c>
      <c r="H79">
        <f ca="1" t="shared" si="14"/>
        <v>-0.01</v>
      </c>
      <c r="I79">
        <f ca="1" t="shared" si="14"/>
        <v>0.7</v>
      </c>
      <c r="J79">
        <f ca="1" t="shared" si="14"/>
        <v>0.54</v>
      </c>
      <c r="K79">
        <f ca="1" t="shared" si="14"/>
        <v>0.33</v>
      </c>
      <c r="L79">
        <f ca="1" t="shared" si="14"/>
        <v>0.14</v>
      </c>
      <c r="M79">
        <f ca="1" t="shared" si="14"/>
        <v>0.07</v>
      </c>
      <c r="N79">
        <f ca="1" t="shared" si="14"/>
        <v>0.03</v>
      </c>
      <c r="O79">
        <f ca="1" t="shared" si="14"/>
        <v>0.1</v>
      </c>
      <c r="P79">
        <f ca="1" t="shared" si="14"/>
        <v>0.08</v>
      </c>
      <c r="Q79">
        <f ca="1" t="shared" si="14"/>
        <v>0.09</v>
      </c>
      <c r="R79">
        <f ca="1" t="shared" si="14"/>
        <v>0.01</v>
      </c>
      <c r="S79">
        <f ca="1" t="shared" si="14"/>
        <v>0.04</v>
      </c>
      <c r="T79">
        <f ca="1" t="shared" si="15"/>
        <v>0.01</v>
      </c>
      <c r="U79">
        <f ca="1" t="shared" si="15"/>
        <v>0.06</v>
      </c>
      <c r="V79">
        <f ca="1" t="shared" si="15"/>
        <v>0.03</v>
      </c>
      <c r="W79">
        <f ca="1" t="shared" si="15"/>
        <v>0.04</v>
      </c>
      <c r="X79">
        <f ca="1" t="shared" si="15"/>
        <v>0.01</v>
      </c>
      <c r="Y79">
        <f ca="1" t="shared" si="15"/>
        <v>0.03</v>
      </c>
      <c r="Z79">
        <f ca="1" t="shared" si="15"/>
        <v>-0.03</v>
      </c>
      <c r="AA79" s="2">
        <f ca="1" t="shared" si="15"/>
        <v>2.39</v>
      </c>
      <c r="AB79" s="2">
        <f ca="1" t="shared" si="15"/>
        <v>5.71</v>
      </c>
      <c r="AC79" s="2">
        <f ca="1" t="shared" si="15"/>
        <v>9.09</v>
      </c>
      <c r="AD79" s="2">
        <f ca="1" t="shared" si="15"/>
        <v>6.91</v>
      </c>
      <c r="AE79" s="2">
        <f ca="1" t="shared" si="15"/>
        <v>5.1</v>
      </c>
      <c r="AF79" s="2">
        <f ca="1" t="shared" si="15"/>
        <v>7.13</v>
      </c>
      <c r="AG79">
        <f ca="1" t="shared" si="15"/>
        <v>0.31</v>
      </c>
      <c r="AH79">
        <f ca="1" t="shared" si="15"/>
        <v>0.29</v>
      </c>
      <c r="AI79">
        <f ca="1" t="shared" si="15"/>
        <v>0.38</v>
      </c>
      <c r="AJ79">
        <f ca="1" t="shared" si="16"/>
        <v>0.26</v>
      </c>
      <c r="AK79">
        <f ca="1" t="shared" si="16"/>
        <v>0.21</v>
      </c>
      <c r="AL79">
        <f ca="1" t="shared" si="16"/>
        <v>0.08</v>
      </c>
    </row>
    <row r="80" spans="1:38" ht="15">
      <c r="A80" s="3">
        <v>35</v>
      </c>
      <c r="C80">
        <f ca="1" t="shared" si="13"/>
        <v>0.01</v>
      </c>
      <c r="D80">
        <f ca="1" t="shared" si="14"/>
        <v>0.01</v>
      </c>
      <c r="E80">
        <f ca="1" t="shared" si="14"/>
        <v>0.01</v>
      </c>
      <c r="F80">
        <f ca="1" t="shared" si="14"/>
        <v>-0.04</v>
      </c>
      <c r="G80">
        <f ca="1" t="shared" si="14"/>
        <v>0.01</v>
      </c>
      <c r="H80">
        <f ca="1" t="shared" si="14"/>
        <v>-0.01</v>
      </c>
      <c r="I80">
        <f ca="1" t="shared" si="14"/>
        <v>3.47</v>
      </c>
      <c r="J80">
        <f ca="1" t="shared" si="14"/>
        <v>1.48</v>
      </c>
      <c r="K80">
        <f ca="1" t="shared" si="14"/>
        <v>0.83</v>
      </c>
      <c r="L80">
        <f ca="1" t="shared" si="14"/>
        <v>0.34</v>
      </c>
      <c r="M80">
        <f ca="1" t="shared" si="14"/>
        <v>0.14</v>
      </c>
      <c r="N80">
        <f ca="1" t="shared" si="14"/>
        <v>0.05</v>
      </c>
      <c r="O80">
        <f ca="1" t="shared" si="14"/>
        <v>0.25</v>
      </c>
      <c r="P80">
        <f ca="1" t="shared" si="14"/>
        <v>0.2</v>
      </c>
      <c r="Q80">
        <f ca="1" t="shared" si="14"/>
        <v>0.2</v>
      </c>
      <c r="R80">
        <f ca="1" t="shared" si="14"/>
        <v>0.13</v>
      </c>
      <c r="S80">
        <f ca="1" t="shared" si="14"/>
        <v>0.01</v>
      </c>
      <c r="T80">
        <f ca="1" t="shared" si="15"/>
        <v>-0.01</v>
      </c>
      <c r="U80">
        <f ca="1" t="shared" si="15"/>
        <v>0.05</v>
      </c>
      <c r="V80">
        <f ca="1" t="shared" si="15"/>
        <v>0.01</v>
      </c>
      <c r="W80">
        <f ca="1" t="shared" si="15"/>
        <v>0.08</v>
      </c>
      <c r="X80">
        <f ca="1" t="shared" si="15"/>
        <v>-0.02</v>
      </c>
      <c r="Y80">
        <f ca="1" t="shared" si="15"/>
        <v>0.01</v>
      </c>
      <c r="Z80">
        <f ca="1" t="shared" si="15"/>
        <v>0.05</v>
      </c>
      <c r="AA80" s="2">
        <f ca="1" t="shared" si="15"/>
        <v>7.14</v>
      </c>
      <c r="AB80" s="2">
        <f ca="1" t="shared" si="15"/>
        <v>15.15</v>
      </c>
      <c r="AC80" s="2">
        <f ca="1" t="shared" si="15"/>
        <v>22.66</v>
      </c>
      <c r="AD80" s="2">
        <f ca="1" t="shared" si="15"/>
        <v>15.94</v>
      </c>
      <c r="AE80" s="2">
        <f ca="1" t="shared" si="15"/>
        <v>6.91</v>
      </c>
      <c r="AF80" s="2">
        <f ca="1" t="shared" si="15"/>
        <v>5.1</v>
      </c>
      <c r="AG80">
        <f ca="1" t="shared" si="15"/>
        <v>0.6</v>
      </c>
      <c r="AH80">
        <f ca="1" t="shared" si="15"/>
        <v>0.69</v>
      </c>
      <c r="AI80">
        <f ca="1" t="shared" si="15"/>
        <v>1.06</v>
      </c>
      <c r="AJ80">
        <f ca="1" t="shared" si="16"/>
        <v>0.79</v>
      </c>
      <c r="AK80">
        <f ca="1" t="shared" si="16"/>
        <v>0.26</v>
      </c>
      <c r="AL80">
        <f ca="1" t="shared" si="16"/>
        <v>0.12</v>
      </c>
    </row>
    <row r="81" spans="1:38" ht="15">
      <c r="A81" s="3">
        <v>40</v>
      </c>
      <c r="C81">
        <f ca="1" t="shared" si="13"/>
        <v>-0.06</v>
      </c>
      <c r="D81">
        <f ca="1" t="shared" si="14"/>
        <v>0.01</v>
      </c>
      <c r="E81">
        <f ca="1" t="shared" si="14"/>
        <v>0</v>
      </c>
      <c r="F81">
        <f ca="1" t="shared" si="14"/>
        <v>0.01</v>
      </c>
      <c r="G81">
        <f ca="1" t="shared" si="14"/>
        <v>0.04</v>
      </c>
      <c r="H81">
        <f ca="1" t="shared" si="14"/>
        <v>0.02</v>
      </c>
      <c r="I81">
        <f ca="1" t="shared" si="14"/>
        <v>10.36</v>
      </c>
      <c r="J81">
        <f ca="1" t="shared" si="14"/>
        <v>4.39</v>
      </c>
      <c r="K81">
        <f ca="1" t="shared" si="14"/>
        <v>1.23</v>
      </c>
      <c r="L81">
        <f ca="1" t="shared" si="14"/>
        <v>0.83</v>
      </c>
      <c r="M81">
        <f ca="1" t="shared" si="14"/>
        <v>0.33</v>
      </c>
      <c r="N81">
        <f ca="1" t="shared" si="14"/>
        <v>0.09</v>
      </c>
      <c r="O81">
        <f ca="1" t="shared" si="14"/>
        <v>1.12</v>
      </c>
      <c r="P81">
        <f ca="1" t="shared" si="14"/>
        <v>0.86</v>
      </c>
      <c r="Q81">
        <f ca="1" t="shared" si="14"/>
        <v>0.4</v>
      </c>
      <c r="R81">
        <f ca="1" t="shared" si="14"/>
        <v>0.2</v>
      </c>
      <c r="S81">
        <f ca="1" t="shared" si="14"/>
        <v>0.09</v>
      </c>
      <c r="T81">
        <f ca="1" t="shared" si="15"/>
        <v>0.04</v>
      </c>
      <c r="U81">
        <f ca="1" t="shared" si="15"/>
        <v>-0.01</v>
      </c>
      <c r="V81">
        <f ca="1" t="shared" si="15"/>
        <v>0.03</v>
      </c>
      <c r="W81">
        <f ca="1" t="shared" si="15"/>
        <v>0.04</v>
      </c>
      <c r="X81">
        <f ca="1" t="shared" si="15"/>
        <v>0.08</v>
      </c>
      <c r="Y81">
        <f ca="1" t="shared" si="15"/>
        <v>0.04</v>
      </c>
      <c r="Z81">
        <f ca="1" t="shared" si="15"/>
        <v>0.05</v>
      </c>
      <c r="AA81" s="2">
        <f ca="1" t="shared" si="15"/>
        <v>13.67</v>
      </c>
      <c r="AB81" s="2">
        <f ca="1" t="shared" si="15"/>
        <v>27.99</v>
      </c>
      <c r="AC81" s="2">
        <f ca="1" t="shared" si="15"/>
        <v>31.41</v>
      </c>
      <c r="AD81" s="2">
        <f ca="1" t="shared" si="15"/>
        <v>22.66</v>
      </c>
      <c r="AE81" s="2">
        <f ca="1" t="shared" si="15"/>
        <v>9.09</v>
      </c>
      <c r="AF81" s="2">
        <f ca="1" t="shared" si="15"/>
        <v>3.95</v>
      </c>
      <c r="AG81">
        <f ca="1" t="shared" si="15"/>
        <v>1.79</v>
      </c>
      <c r="AH81">
        <f ca="1" t="shared" si="15"/>
        <v>2.65</v>
      </c>
      <c r="AI81">
        <f ca="1" t="shared" si="15"/>
        <v>2.48</v>
      </c>
      <c r="AJ81">
        <f ca="1" t="shared" si="16"/>
        <v>1.06</v>
      </c>
      <c r="AK81">
        <f ca="1" t="shared" si="16"/>
        <v>0.38</v>
      </c>
      <c r="AL81">
        <f ca="1" t="shared" si="16"/>
        <v>0.23</v>
      </c>
    </row>
    <row r="82" spans="1:38" ht="15">
      <c r="A82" s="3">
        <v>45</v>
      </c>
      <c r="C82">
        <f ca="1" t="shared" si="13"/>
        <v>-0.13</v>
      </c>
      <c r="D82">
        <f ca="1" t="shared" si="14"/>
        <v>0.05</v>
      </c>
      <c r="E82">
        <f ca="1" t="shared" si="14"/>
        <v>0.01</v>
      </c>
      <c r="F82">
        <f ca="1" t="shared" si="14"/>
        <v>0.01</v>
      </c>
      <c r="G82">
        <f ca="1" t="shared" si="14"/>
        <v>0.01</v>
      </c>
      <c r="H82">
        <f ca="1" t="shared" si="14"/>
        <v>0.03</v>
      </c>
      <c r="I82">
        <f ca="1" t="shared" si="14"/>
        <v>12.67</v>
      </c>
      <c r="J82">
        <f ca="1" t="shared" si="14"/>
        <v>5.22</v>
      </c>
      <c r="K82">
        <f ca="1" t="shared" si="14"/>
        <v>4.39</v>
      </c>
      <c r="L82">
        <f ca="1" t="shared" si="14"/>
        <v>1.48</v>
      </c>
      <c r="M82">
        <f ca="1" t="shared" si="14"/>
        <v>0.54</v>
      </c>
      <c r="N82">
        <f ca="1" t="shared" si="14"/>
        <v>0.21</v>
      </c>
      <c r="O82">
        <f ca="1" t="shared" si="14"/>
        <v>3.98</v>
      </c>
      <c r="P82">
        <f ca="1" t="shared" si="14"/>
        <v>2.13</v>
      </c>
      <c r="Q82">
        <f ca="1" t="shared" si="14"/>
        <v>0.86</v>
      </c>
      <c r="R82">
        <f ca="1" t="shared" si="14"/>
        <v>0.2</v>
      </c>
      <c r="S82">
        <f ca="1" t="shared" si="14"/>
        <v>0.08</v>
      </c>
      <c r="T82">
        <f ca="1" t="shared" si="15"/>
        <v>0.02</v>
      </c>
      <c r="U82">
        <f ca="1" t="shared" si="15"/>
        <v>0.02</v>
      </c>
      <c r="V82">
        <f ca="1" t="shared" si="15"/>
        <v>0.02</v>
      </c>
      <c r="W82">
        <f ca="1" t="shared" si="15"/>
        <v>0.03</v>
      </c>
      <c r="X82">
        <f ca="1" t="shared" si="15"/>
        <v>0.01</v>
      </c>
      <c r="Y82">
        <f ca="1" t="shared" si="15"/>
        <v>0.03</v>
      </c>
      <c r="Z82">
        <f ca="1" t="shared" si="15"/>
        <v>0.06</v>
      </c>
      <c r="AA82" s="2">
        <f ca="1" t="shared" si="15"/>
        <v>15.1</v>
      </c>
      <c r="AB82" s="2">
        <f ca="1" t="shared" si="15"/>
        <v>31.46</v>
      </c>
      <c r="AC82" s="2">
        <f ca="1" t="shared" si="15"/>
        <v>27.99</v>
      </c>
      <c r="AD82" s="2">
        <f ca="1" t="shared" si="15"/>
        <v>15.15</v>
      </c>
      <c r="AE82" s="2">
        <f ca="1" t="shared" si="15"/>
        <v>5.71</v>
      </c>
      <c r="AF82" s="2">
        <f ca="1" t="shared" si="15"/>
        <v>2.64</v>
      </c>
      <c r="AG82">
        <f ca="1" t="shared" si="15"/>
        <v>4.93</v>
      </c>
      <c r="AH82">
        <f ca="1" t="shared" si="15"/>
        <v>6.2</v>
      </c>
      <c r="AI82">
        <f ca="1" t="shared" si="15"/>
        <v>2.65</v>
      </c>
      <c r="AJ82">
        <f ca="1" t="shared" si="16"/>
        <v>0.69</v>
      </c>
      <c r="AK82">
        <f ca="1" t="shared" si="16"/>
        <v>0.29</v>
      </c>
      <c r="AL82">
        <f ca="1" t="shared" si="16"/>
        <v>0.22</v>
      </c>
    </row>
    <row r="83" spans="1:38" ht="15">
      <c r="A83" s="3">
        <v>50</v>
      </c>
      <c r="C83">
        <f ca="1" t="shared" si="13"/>
        <v>-0.03</v>
      </c>
      <c r="D83">
        <f ca="1" t="shared" si="14"/>
        <v>-0.13</v>
      </c>
      <c r="E83">
        <f ca="1" t="shared" si="14"/>
        <v>-0.06</v>
      </c>
      <c r="F83">
        <f ca="1" t="shared" si="14"/>
        <v>0.01</v>
      </c>
      <c r="G83">
        <f ca="1" t="shared" si="14"/>
        <v>0.07</v>
      </c>
      <c r="H83">
        <f ca="1" t="shared" si="14"/>
        <v>0.05</v>
      </c>
      <c r="I83">
        <f ca="1" t="shared" si="14"/>
        <v>8.36</v>
      </c>
      <c r="J83">
        <f ca="1" t="shared" si="14"/>
        <v>12.67</v>
      </c>
      <c r="K83">
        <f ca="1" t="shared" si="14"/>
        <v>10.36</v>
      </c>
      <c r="L83">
        <f ca="1" t="shared" si="14"/>
        <v>3.47</v>
      </c>
      <c r="M83">
        <f ca="1" t="shared" si="14"/>
        <v>0.7</v>
      </c>
      <c r="N83">
        <f ca="1" t="shared" si="14"/>
        <v>0.39</v>
      </c>
      <c r="O83">
        <f ca="1" t="shared" si="14"/>
        <v>8.3</v>
      </c>
      <c r="P83">
        <f ca="1" t="shared" si="14"/>
        <v>3.98</v>
      </c>
      <c r="Q83">
        <f ca="1" t="shared" si="14"/>
        <v>1.12</v>
      </c>
      <c r="R83">
        <f ca="1" t="shared" si="14"/>
        <v>0.25</v>
      </c>
      <c r="S83">
        <f ca="1" t="shared" si="14"/>
        <v>0.1</v>
      </c>
      <c r="T83">
        <f ca="1" t="shared" si="15"/>
        <v>0.04</v>
      </c>
      <c r="U83">
        <f ca="1" t="shared" si="15"/>
        <v>0.01</v>
      </c>
      <c r="V83">
        <f ca="1" t="shared" si="15"/>
        <v>0.02</v>
      </c>
      <c r="W83">
        <f ca="1" t="shared" si="15"/>
        <v>-0.01</v>
      </c>
      <c r="X83">
        <f ca="1" t="shared" si="15"/>
        <v>0.05</v>
      </c>
      <c r="Y83">
        <f ca="1" t="shared" si="15"/>
        <v>0.06</v>
      </c>
      <c r="Z83">
        <f ca="1" t="shared" si="15"/>
        <v>0.08</v>
      </c>
      <c r="AA83" s="2">
        <f ca="1" t="shared" si="15"/>
        <v>10.19</v>
      </c>
      <c r="AB83" s="2">
        <f ca="1" t="shared" si="15"/>
        <v>15.1</v>
      </c>
      <c r="AC83" s="2">
        <f ca="1" t="shared" si="15"/>
        <v>13.67</v>
      </c>
      <c r="AD83" s="2">
        <f ca="1" t="shared" si="15"/>
        <v>7.14</v>
      </c>
      <c r="AE83" s="2">
        <f ca="1" t="shared" si="15"/>
        <v>2.39</v>
      </c>
      <c r="AF83" s="2">
        <f ca="1" t="shared" si="15"/>
        <v>1.26</v>
      </c>
      <c r="AG83">
        <f ca="1" t="shared" si="15"/>
        <v>8.99</v>
      </c>
      <c r="AH83">
        <f ca="1" t="shared" si="15"/>
        <v>4.93</v>
      </c>
      <c r="AI83">
        <f ca="1" t="shared" si="15"/>
        <v>1.79</v>
      </c>
      <c r="AJ83">
        <f ca="1" t="shared" si="16"/>
        <v>0.6</v>
      </c>
      <c r="AK83">
        <f ca="1" t="shared" si="16"/>
        <v>0.31</v>
      </c>
      <c r="AL83">
        <f ca="1" t="shared" si="16"/>
        <v>0.19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Crooks</dc:creator>
  <cp:keywords/>
  <dc:description/>
  <cp:lastModifiedBy>Jamie Crooks</cp:lastModifiedBy>
  <dcterms:created xsi:type="dcterms:W3CDTF">2008-09-10T10:48:44Z</dcterms:created>
  <dcterms:modified xsi:type="dcterms:W3CDTF">2008-09-11T09:54:03Z</dcterms:modified>
  <cp:category/>
  <cp:version/>
  <cp:contentType/>
  <cp:contentStatus/>
</cp:coreProperties>
</file>