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<sst xmlns="http://schemas.openxmlformats.org/spreadsheetml/2006/main" count="112" uniqueCount="92">
  <si>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PARTICLE PHYSICS PROJECTS RISK PROFORMA</t>
  </si>
  <si>
    <t>Ref</t>
  </si>
  <si>
    <t>Risk Description</t>
  </si>
  <si>
    <t xml:space="preserve">Potential impact on project  </t>
  </si>
  <si>
    <t>Inherent Risk Score</t>
  </si>
  <si>
    <t>Existing Controls</t>
  </si>
  <si>
    <t>Mitigating factors</t>
  </si>
  <si>
    <t>Residual risk score</t>
  </si>
  <si>
    <t>Comment</t>
  </si>
  <si>
    <t xml:space="preserve"> Proposed Action </t>
  </si>
  <si>
    <t>L</t>
  </si>
  <si>
    <t>I</t>
  </si>
  <si>
    <t>L = Likelihood on scale of 1, 2 ,3 4 where 1 is low.</t>
  </si>
  <si>
    <t xml:space="preserve">I = Impact on scale of 1, 2, 3, 5 where 1 is low. </t>
  </si>
  <si>
    <t xml:space="preserve">High risk is a score greater than 8 </t>
  </si>
  <si>
    <t>Loss of data for simulation comparisions</t>
  </si>
  <si>
    <t>WP1.1</t>
  </si>
  <si>
    <t>WP2.1</t>
  </si>
  <si>
    <t>WP2.2</t>
  </si>
  <si>
    <t>WP2.3</t>
  </si>
  <si>
    <t>WP3.1</t>
  </si>
  <si>
    <t>Extended beam test period required due to problems with calorimeters, beams or DAQ</t>
  </si>
  <si>
    <t>Higher travel costs</t>
  </si>
  <si>
    <t>Failure of VFE ASIC production so no chips available for PCB test</t>
  </si>
  <si>
    <t>Non-verification of ASIC by time of TDR</t>
  </si>
  <si>
    <t>Not able to find manufacturer for 1.5m PCBs</t>
  </si>
  <si>
    <t>Study not completed in time for TDR</t>
  </si>
  <si>
    <t>Delays in tests</t>
  </si>
  <si>
    <t>Failure of sensor fabrication round</t>
  </si>
  <si>
    <t>Three to four month delay in schedule and extra cost to remake</t>
  </si>
  <si>
    <t>All.1</t>
  </si>
  <si>
    <t>Delays/problems with RA appointments</t>
  </si>
  <si>
    <t>Less impact on projects</t>
  </si>
  <si>
    <t>All.2</t>
  </si>
  <si>
    <t>Loss of staff with required skills</t>
  </si>
  <si>
    <t>All.3</t>
  </si>
  <si>
    <t>Illness of staff in critical positions</t>
  </si>
  <si>
    <t>Reallocation of effort causing delays</t>
  </si>
  <si>
    <t>WP1.3</t>
  </si>
  <si>
    <t>Loss of some ECAL layers leading to less useful data</t>
  </si>
  <si>
    <t>Failure of ECAL wafer fabrication</t>
  </si>
  <si>
    <t>Thorough testing of equipment before shipping. Visit beam areas and understand environment before beam test</t>
  </si>
  <si>
    <t>Non-UK: Sourcing wafers from four manufacturers</t>
  </si>
  <si>
    <t>Non-UK: Review ASIC design before each fabrication round</t>
  </si>
  <si>
    <t>Regular design reviews according to ISO9000 specifications</t>
  </si>
  <si>
    <t>Prepare tests before fabrication complete so major errors can be identified immediately</t>
  </si>
  <si>
    <t>Schedule recruitment period well in advance</t>
  </si>
  <si>
    <t>Loss of expertise mid-way, causing delays</t>
  </si>
  <si>
    <t>As above</t>
  </si>
  <si>
    <t>L×I</t>
  </si>
  <si>
    <t>Non-UK: Technical Board reviews every six months</t>
  </si>
  <si>
    <t>We have budgetted for around £1k/week for the beam test</t>
  </si>
  <si>
    <t>Investigate several PCB manufacturers</t>
  </si>
  <si>
    <t>Rely on smaller PCB stitching techniques, which may become the baseline in any case</t>
  </si>
  <si>
    <t>Delays in sourcing off-detector receiver components</t>
  </si>
  <si>
    <t>Consider alternative components and/or suppliers</t>
  </si>
  <si>
    <t>Continue work with partially completed engineering version of boards</t>
  </si>
  <si>
    <t>Ensure personnel work closely with other UK colleagues so no one individual alone has critical knowledge</t>
  </si>
  <si>
    <t>No significant use of UK algorithms outside UK</t>
  </si>
  <si>
    <t>WP5.1</t>
  </si>
  <si>
    <t>WP5.2</t>
  </si>
  <si>
    <t>UK studies make no significant impact on overall detector design</t>
  </si>
  <si>
    <t>Loss of influence/leadership in medium term</t>
  </si>
  <si>
    <t>Ensure algorithms widely used by UK groups, increases exposure</t>
  </si>
  <si>
    <t>Ensure studies performed are written up and included in detector concept reports</t>
  </si>
  <si>
    <t>UK groups work well together and collaborate with groups around world</t>
  </si>
  <si>
    <t>Process already started, e.g. for LDC</t>
  </si>
  <si>
    <t>Failure of AHCAL system</t>
  </si>
  <si>
    <t>Failure of DHCAL systems</t>
  </si>
  <si>
    <t>WP1.2a</t>
  </si>
  <si>
    <t>WP1.2b</t>
  </si>
  <si>
    <t>System already running and test beam data taken</t>
  </si>
  <si>
    <t>WP4.1</t>
  </si>
  <si>
    <t>Failure to develop suitable techniques for large-scale assembly</t>
  </si>
  <si>
    <t xml:space="preserve">UK does not construct detector </t>
  </si>
  <si>
    <t>Feed back to electronics/ mechanical designers to modify slab design to simplify assembly</t>
  </si>
  <si>
    <t>All new project RAs are now in post</t>
  </si>
  <si>
    <t>Retired Jan 2007</t>
  </si>
  <si>
    <t>People in post  can step in</t>
  </si>
  <si>
    <t>All layers populated but only 2/3 complete transverse.</t>
  </si>
  <si>
    <t>Cost if risk realized</t>
  </si>
  <si>
    <t>None</t>
  </si>
  <si>
    <t>Retired Apr 2007</t>
  </si>
  <si>
    <t>Retired Sep 2007 (will used stitched PCBs)</t>
  </si>
  <si>
    <t>UK contribution now at a low level</t>
  </si>
  <si>
    <t>£5k</t>
  </si>
  <si>
    <t xml:space="preserve">Retired June 2008 (UK withdrawn) </t>
  </si>
  <si>
    <t>Retired Jun 2008 (ODR operational)</t>
  </si>
  <si>
    <t>Retired Jun 2008 (PFA now de facto standard)</t>
  </si>
  <si>
    <t>No longer relevant; no time for a further round before end of project</t>
  </si>
  <si>
    <t>Removed Jun 2008 due to budget cuts; UK will not deliver</t>
  </si>
  <si>
    <t>Retired Jun 2008 (project nearing end; UK will not deliver in some areas)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</si>
</sst>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73" fontId="1" fillId="0" borderId="0" xfId="0" applyNumberFormat="1" applyFont="1" applyAlignment="1">
      <alignment/>
    </xf>
    <xf numFmtId="0" fontId="0" fillId="0" borderId="5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17" fontId="0" fillId="0" borderId="4" xfId="0" applyNumberFormat="1" applyFill="1" applyBorder="1" applyAlignment="1">
      <alignment vertical="top"/>
    </xf>
    <xf numFmtId="17" fontId="0" fillId="0" borderId="4" xfId="0" applyNumberForma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8" xfId="0" applyBorder="1" applyAlignment="1">
      <alignment/>
    </xf>
    <xf numFmtId="0" fontId="0" fillId="2" borderId="4" xfId="0" applyFill="1" applyBorder="1" applyAlignment="1">
      <alignment vertical="top"/>
    </xf>
    <xf numFmtId="17" fontId="0" fillId="2" borderId="4" xfId="0" applyNumberForma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workbookViewId="0" topLeftCell="A1">
      <selection activeCell="L23" sqref="L23"/>
    </sheetView>
  </sheetViews>
  <sheetFormatPr defaultColWidth="9.140625" defaultRowHeight="12.75"/>
  <cols>
    <col min="1" max="1" width="7.8515625" style="0" customWidth="1"/>
    <col min="2" max="2" width="24.57421875" style="0" customWidth="1"/>
    <col min="3" max="3" width="24.00390625" style="0" customWidth="1"/>
    <col min="4" max="6" width="5.7109375" style="0" customWidth="1"/>
    <col min="7" max="7" width="22.57421875" style="0" customWidth="1"/>
    <col min="8" max="8" width="22.140625" style="0" customWidth="1"/>
    <col min="9" max="11" width="5.7109375" style="0" customWidth="1"/>
    <col min="12" max="12" width="16.57421875" style="0" customWidth="1"/>
    <col min="13" max="13" width="17.00390625" style="27" customWidth="1"/>
    <col min="14" max="14" width="19.57421875" style="0" customWidth="1"/>
  </cols>
  <sheetData>
    <row r="1" ht="12.75">
      <c r="B1" s="1" t="s">
        <v>0</v>
      </c>
    </row>
    <row r="2" ht="12.75">
      <c r="A2" s="1"/>
    </row>
    <row r="3" spans="1:14" ht="12.75">
      <c r="A3" s="3" t="s">
        <v>1</v>
      </c>
      <c r="B3" s="3" t="s">
        <v>2</v>
      </c>
      <c r="C3" s="4" t="s">
        <v>3</v>
      </c>
      <c r="D3" s="4" t="s">
        <v>4</v>
      </c>
      <c r="E3" s="4"/>
      <c r="F3" s="6"/>
      <c r="G3" s="4" t="s">
        <v>5</v>
      </c>
      <c r="H3" s="4" t="s">
        <v>6</v>
      </c>
      <c r="I3" s="4" t="s">
        <v>7</v>
      </c>
      <c r="J3" s="4"/>
      <c r="K3" s="5"/>
      <c r="L3" s="3" t="s">
        <v>8</v>
      </c>
      <c r="M3" s="28" t="s">
        <v>80</v>
      </c>
      <c r="N3" s="5" t="s">
        <v>9</v>
      </c>
    </row>
    <row r="4" spans="1:14" ht="12.75">
      <c r="A4" s="7"/>
      <c r="B4" s="7"/>
      <c r="C4" s="8"/>
      <c r="D4" s="9" t="s">
        <v>10</v>
      </c>
      <c r="E4" s="9" t="s">
        <v>11</v>
      </c>
      <c r="F4" s="10" t="s">
        <v>49</v>
      </c>
      <c r="G4" s="8"/>
      <c r="H4" s="8"/>
      <c r="I4" s="9" t="s">
        <v>10</v>
      </c>
      <c r="J4" s="9" t="s">
        <v>11</v>
      </c>
      <c r="K4" s="10" t="s">
        <v>49</v>
      </c>
      <c r="L4" s="25"/>
      <c r="M4" s="29"/>
      <c r="N4" s="23"/>
    </row>
    <row r="5" spans="1:14" ht="38.25">
      <c r="A5" s="11" t="s">
        <v>16</v>
      </c>
      <c r="B5" s="12" t="s">
        <v>40</v>
      </c>
      <c r="C5" s="13" t="s">
        <v>39</v>
      </c>
      <c r="D5" s="14">
        <v>2</v>
      </c>
      <c r="E5" s="14">
        <v>2</v>
      </c>
      <c r="F5" s="15">
        <f>D5*E5</f>
        <v>4</v>
      </c>
      <c r="G5" s="13" t="s">
        <v>42</v>
      </c>
      <c r="H5" s="17" t="s">
        <v>79</v>
      </c>
      <c r="I5" s="18">
        <v>2</v>
      </c>
      <c r="J5" s="18">
        <v>1</v>
      </c>
      <c r="K5" s="20">
        <f>I5*J5</f>
        <v>2</v>
      </c>
      <c r="L5" s="21" t="s">
        <v>82</v>
      </c>
      <c r="M5" s="30" t="s">
        <v>81</v>
      </c>
      <c r="N5" s="24"/>
    </row>
    <row r="6" spans="1:14" ht="38.25">
      <c r="A6" s="11" t="s">
        <v>69</v>
      </c>
      <c r="B6" s="16" t="s">
        <v>67</v>
      </c>
      <c r="C6" s="13" t="s">
        <v>15</v>
      </c>
      <c r="D6" s="14">
        <v>2</v>
      </c>
      <c r="E6" s="14">
        <v>2</v>
      </c>
      <c r="F6" s="15">
        <f aca="true" t="shared" si="0" ref="F6:F23">D6*E6</f>
        <v>4</v>
      </c>
      <c r="G6" s="13" t="s">
        <v>50</v>
      </c>
      <c r="H6" s="17" t="s">
        <v>71</v>
      </c>
      <c r="I6" s="18">
        <v>1</v>
      </c>
      <c r="J6" s="18">
        <v>2</v>
      </c>
      <c r="K6" s="20">
        <f aca="true" t="shared" si="1" ref="K6:K23">I6*J6</f>
        <v>2</v>
      </c>
      <c r="L6" s="21" t="s">
        <v>82</v>
      </c>
      <c r="M6" s="30" t="s">
        <v>81</v>
      </c>
      <c r="N6" s="24"/>
    </row>
    <row r="7" spans="1:14" ht="25.5">
      <c r="A7" s="11" t="s">
        <v>70</v>
      </c>
      <c r="B7" s="16" t="s">
        <v>68</v>
      </c>
      <c r="C7" s="13" t="s">
        <v>15</v>
      </c>
      <c r="D7" s="14">
        <v>3</v>
      </c>
      <c r="E7" s="14">
        <v>1</v>
      </c>
      <c r="F7" s="15">
        <f t="shared" si="0"/>
        <v>3</v>
      </c>
      <c r="G7" s="13" t="s">
        <v>50</v>
      </c>
      <c r="H7" s="17"/>
      <c r="I7" s="18">
        <v>3</v>
      </c>
      <c r="J7" s="18">
        <v>1</v>
      </c>
      <c r="K7" s="20">
        <f>I7*J7</f>
        <v>3</v>
      </c>
      <c r="L7" s="21"/>
      <c r="M7" s="30" t="s">
        <v>81</v>
      </c>
      <c r="N7" s="24"/>
    </row>
    <row r="8" spans="1:14" ht="76.5">
      <c r="A8" s="11" t="s">
        <v>38</v>
      </c>
      <c r="B8" s="16" t="s">
        <v>21</v>
      </c>
      <c r="C8" s="13" t="s">
        <v>22</v>
      </c>
      <c r="D8" s="14">
        <v>2</v>
      </c>
      <c r="E8" s="14">
        <v>1</v>
      </c>
      <c r="F8" s="15">
        <f t="shared" si="0"/>
        <v>2</v>
      </c>
      <c r="G8" s="13" t="s">
        <v>41</v>
      </c>
      <c r="H8" s="13" t="s">
        <v>51</v>
      </c>
      <c r="I8" s="18">
        <v>4</v>
      </c>
      <c r="J8" s="18">
        <v>2</v>
      </c>
      <c r="K8" s="20">
        <f t="shared" si="1"/>
        <v>8</v>
      </c>
      <c r="L8" s="26" t="s">
        <v>84</v>
      </c>
      <c r="M8" s="43" t="s">
        <v>85</v>
      </c>
      <c r="N8" s="24"/>
    </row>
    <row r="9" spans="1:14" ht="12.75">
      <c r="A9" s="11"/>
      <c r="B9" s="16"/>
      <c r="C9" s="13"/>
      <c r="D9" s="14"/>
      <c r="E9" s="14"/>
      <c r="F9" s="15"/>
      <c r="G9" s="13"/>
      <c r="H9" s="13"/>
      <c r="I9" s="18"/>
      <c r="J9" s="18"/>
      <c r="K9" s="20"/>
      <c r="L9" s="21"/>
      <c r="M9" s="30"/>
      <c r="N9" s="24"/>
    </row>
    <row r="10" spans="1:14" ht="38.25">
      <c r="A10" s="11" t="s">
        <v>17</v>
      </c>
      <c r="B10" s="16" t="s">
        <v>23</v>
      </c>
      <c r="C10" s="17" t="s">
        <v>24</v>
      </c>
      <c r="D10" s="14">
        <v>1</v>
      </c>
      <c r="E10" s="14">
        <v>2</v>
      </c>
      <c r="F10" s="15">
        <f t="shared" si="0"/>
        <v>2</v>
      </c>
      <c r="G10" s="13" t="s">
        <v>43</v>
      </c>
      <c r="H10" s="13"/>
      <c r="I10" s="18">
        <v>1</v>
      </c>
      <c r="J10" s="18">
        <v>2</v>
      </c>
      <c r="K10" s="20">
        <f t="shared" si="1"/>
        <v>2</v>
      </c>
      <c r="L10" s="26" t="s">
        <v>86</v>
      </c>
      <c r="M10" s="30" t="s">
        <v>81</v>
      </c>
      <c r="N10" s="24"/>
    </row>
    <row r="11" spans="1:14" ht="51">
      <c r="A11" s="11" t="s">
        <v>18</v>
      </c>
      <c r="B11" s="16" t="s">
        <v>25</v>
      </c>
      <c r="C11" s="17" t="s">
        <v>26</v>
      </c>
      <c r="D11" s="18">
        <v>2</v>
      </c>
      <c r="E11" s="18">
        <v>2</v>
      </c>
      <c r="F11" s="15">
        <f t="shared" si="0"/>
        <v>4</v>
      </c>
      <c r="G11" s="13" t="s">
        <v>52</v>
      </c>
      <c r="H11" s="13" t="s">
        <v>53</v>
      </c>
      <c r="I11" s="18">
        <v>2</v>
      </c>
      <c r="J11" s="18">
        <v>2</v>
      </c>
      <c r="K11" s="20">
        <f t="shared" si="1"/>
        <v>4</v>
      </c>
      <c r="L11" s="21" t="s">
        <v>83</v>
      </c>
      <c r="M11" s="30" t="s">
        <v>81</v>
      </c>
      <c r="N11" s="24"/>
    </row>
    <row r="12" spans="1:14" ht="51">
      <c r="A12" s="11" t="s">
        <v>19</v>
      </c>
      <c r="B12" s="16" t="s">
        <v>54</v>
      </c>
      <c r="C12" s="17" t="s">
        <v>27</v>
      </c>
      <c r="D12" s="18">
        <v>1</v>
      </c>
      <c r="E12" s="18">
        <v>2</v>
      </c>
      <c r="F12" s="15">
        <f t="shared" si="0"/>
        <v>2</v>
      </c>
      <c r="G12" s="13" t="s">
        <v>55</v>
      </c>
      <c r="H12" s="13" t="s">
        <v>56</v>
      </c>
      <c r="I12" s="18">
        <v>1</v>
      </c>
      <c r="J12" s="18">
        <v>2</v>
      </c>
      <c r="K12" s="20">
        <f t="shared" si="1"/>
        <v>2</v>
      </c>
      <c r="L12" s="26" t="s">
        <v>87</v>
      </c>
      <c r="M12" s="30" t="s">
        <v>81</v>
      </c>
      <c r="N12" s="24"/>
    </row>
    <row r="13" spans="1:14" ht="12.75">
      <c r="A13" s="11"/>
      <c r="B13" s="16"/>
      <c r="C13" s="13"/>
      <c r="D13" s="14"/>
      <c r="E13" s="14"/>
      <c r="F13" s="15"/>
      <c r="G13" s="13"/>
      <c r="H13" s="13"/>
      <c r="I13" s="18"/>
      <c r="J13" s="18"/>
      <c r="K13" s="20"/>
      <c r="L13" s="21"/>
      <c r="M13" s="30"/>
      <c r="N13" s="24"/>
    </row>
    <row r="14" spans="1:14" ht="63.75">
      <c r="A14" s="11" t="s">
        <v>20</v>
      </c>
      <c r="B14" s="16" t="s">
        <v>28</v>
      </c>
      <c r="C14" s="17" t="s">
        <v>29</v>
      </c>
      <c r="D14" s="18">
        <v>2</v>
      </c>
      <c r="E14" s="18">
        <v>2</v>
      </c>
      <c r="F14" s="15">
        <f t="shared" si="0"/>
        <v>4</v>
      </c>
      <c r="G14" s="13" t="s">
        <v>44</v>
      </c>
      <c r="H14" s="13" t="s">
        <v>45</v>
      </c>
      <c r="I14" s="18">
        <v>2</v>
      </c>
      <c r="J14" s="18">
        <v>2</v>
      </c>
      <c r="K14" s="20">
        <f t="shared" si="1"/>
        <v>4</v>
      </c>
      <c r="L14" s="26" t="s">
        <v>89</v>
      </c>
      <c r="M14" s="43" t="s">
        <v>81</v>
      </c>
      <c r="N14" s="24"/>
    </row>
    <row r="15" spans="1:14" ht="12.75">
      <c r="A15" s="11"/>
      <c r="B15" s="16"/>
      <c r="C15" s="17"/>
      <c r="D15" s="18"/>
      <c r="E15" s="18"/>
      <c r="F15" s="15"/>
      <c r="G15" s="13"/>
      <c r="H15" s="13"/>
      <c r="I15" s="18"/>
      <c r="J15" s="18"/>
      <c r="K15" s="20"/>
      <c r="L15" s="21"/>
      <c r="M15" s="30"/>
      <c r="N15" s="24"/>
    </row>
    <row r="16" spans="1:14" s="27" customFormat="1" ht="57.75" customHeight="1">
      <c r="A16" s="30" t="s">
        <v>72</v>
      </c>
      <c r="B16" s="21" t="s">
        <v>73</v>
      </c>
      <c r="C16" s="17" t="s">
        <v>74</v>
      </c>
      <c r="D16" s="18">
        <v>1</v>
      </c>
      <c r="E16" s="18">
        <v>5</v>
      </c>
      <c r="F16" s="20">
        <f t="shared" si="0"/>
        <v>5</v>
      </c>
      <c r="G16" s="17"/>
      <c r="H16" s="17" t="s">
        <v>75</v>
      </c>
      <c r="I16" s="18">
        <v>1</v>
      </c>
      <c r="J16" s="18">
        <v>5</v>
      </c>
      <c r="K16" s="20">
        <f t="shared" si="1"/>
        <v>5</v>
      </c>
      <c r="L16" s="44" t="s">
        <v>90</v>
      </c>
      <c r="M16" s="31" t="s">
        <v>81</v>
      </c>
      <c r="N16" s="33"/>
    </row>
    <row r="17" spans="1:14" ht="15" customHeight="1">
      <c r="A17" s="11"/>
      <c r="B17" s="16"/>
      <c r="C17" s="17"/>
      <c r="D17" s="18"/>
      <c r="E17" s="18"/>
      <c r="F17" s="15"/>
      <c r="G17" s="17"/>
      <c r="H17" s="17"/>
      <c r="I17" s="18"/>
      <c r="J17" s="18"/>
      <c r="K17" s="20"/>
      <c r="L17" s="32"/>
      <c r="M17" s="31"/>
      <c r="N17" s="24"/>
    </row>
    <row r="18" spans="1:14" ht="38.25">
      <c r="A18" s="11" t="s">
        <v>59</v>
      </c>
      <c r="B18" s="16" t="s">
        <v>58</v>
      </c>
      <c r="C18" s="17" t="s">
        <v>62</v>
      </c>
      <c r="D18" s="18">
        <v>2</v>
      </c>
      <c r="E18" s="18">
        <v>2</v>
      </c>
      <c r="F18" s="15">
        <f t="shared" si="0"/>
        <v>4</v>
      </c>
      <c r="G18" s="13" t="s">
        <v>63</v>
      </c>
      <c r="H18" s="13" t="s">
        <v>65</v>
      </c>
      <c r="I18" s="18">
        <v>1</v>
      </c>
      <c r="J18" s="18">
        <v>1</v>
      </c>
      <c r="K18" s="20">
        <f t="shared" si="1"/>
        <v>1</v>
      </c>
      <c r="L18" s="26" t="s">
        <v>88</v>
      </c>
      <c r="M18" s="30" t="s">
        <v>81</v>
      </c>
      <c r="N18" s="24"/>
    </row>
    <row r="19" spans="1:14" ht="51">
      <c r="A19" s="11" t="s">
        <v>60</v>
      </c>
      <c r="B19" s="16" t="s">
        <v>61</v>
      </c>
      <c r="C19" s="17" t="s">
        <v>62</v>
      </c>
      <c r="D19" s="18">
        <v>2</v>
      </c>
      <c r="E19" s="18">
        <v>2</v>
      </c>
      <c r="F19" s="15">
        <f t="shared" si="0"/>
        <v>4</v>
      </c>
      <c r="G19" s="13" t="s">
        <v>64</v>
      </c>
      <c r="H19" s="13" t="s">
        <v>66</v>
      </c>
      <c r="I19" s="18">
        <v>2</v>
      </c>
      <c r="J19" s="18">
        <v>2</v>
      </c>
      <c r="K19" s="20">
        <f t="shared" si="1"/>
        <v>4</v>
      </c>
      <c r="L19" s="26" t="s">
        <v>90</v>
      </c>
      <c r="M19" s="30" t="s">
        <v>81</v>
      </c>
      <c r="N19" s="24"/>
    </row>
    <row r="20" spans="1:14" ht="12.75">
      <c r="A20" s="11"/>
      <c r="B20" s="16"/>
      <c r="C20" s="13"/>
      <c r="D20" s="14"/>
      <c r="E20" s="14"/>
      <c r="F20" s="15"/>
      <c r="G20" s="13"/>
      <c r="H20" s="13"/>
      <c r="I20" s="18"/>
      <c r="J20" s="18"/>
      <c r="K20" s="20"/>
      <c r="L20" s="21"/>
      <c r="M20" s="30"/>
      <c r="N20" s="24"/>
    </row>
    <row r="21" spans="1:14" ht="25.5">
      <c r="A21" s="11" t="s">
        <v>30</v>
      </c>
      <c r="B21" s="16" t="s">
        <v>31</v>
      </c>
      <c r="C21" s="17" t="s">
        <v>32</v>
      </c>
      <c r="D21" s="18">
        <v>2</v>
      </c>
      <c r="E21" s="18">
        <v>1</v>
      </c>
      <c r="F21" s="15">
        <f t="shared" si="0"/>
        <v>2</v>
      </c>
      <c r="G21" s="13" t="s">
        <v>46</v>
      </c>
      <c r="H21" s="17" t="s">
        <v>76</v>
      </c>
      <c r="I21" s="18">
        <v>2</v>
      </c>
      <c r="J21" s="18">
        <v>1</v>
      </c>
      <c r="K21" s="20">
        <f t="shared" si="1"/>
        <v>2</v>
      </c>
      <c r="L21" s="21" t="s">
        <v>77</v>
      </c>
      <c r="M21" s="30" t="s">
        <v>81</v>
      </c>
      <c r="N21" s="24"/>
    </row>
    <row r="22" spans="1:14" ht="63.75">
      <c r="A22" s="11" t="s">
        <v>33</v>
      </c>
      <c r="B22" s="16" t="s">
        <v>34</v>
      </c>
      <c r="C22" s="17" t="s">
        <v>47</v>
      </c>
      <c r="D22" s="18">
        <v>3</v>
      </c>
      <c r="E22" s="18">
        <v>2</v>
      </c>
      <c r="F22" s="15">
        <f t="shared" si="0"/>
        <v>6</v>
      </c>
      <c r="G22" s="13" t="s">
        <v>57</v>
      </c>
      <c r="H22" s="22" t="s">
        <v>78</v>
      </c>
      <c r="I22" s="18">
        <v>3</v>
      </c>
      <c r="J22" s="18">
        <v>1</v>
      </c>
      <c r="K22" s="20">
        <f t="shared" si="1"/>
        <v>3</v>
      </c>
      <c r="L22" s="26" t="s">
        <v>91</v>
      </c>
      <c r="M22" s="30" t="s">
        <v>81</v>
      </c>
      <c r="N22" s="24"/>
    </row>
    <row r="23" spans="1:14" ht="25.5">
      <c r="A23" s="34" t="s">
        <v>35</v>
      </c>
      <c r="B23" s="35" t="s">
        <v>36</v>
      </c>
      <c r="C23" s="36" t="s">
        <v>37</v>
      </c>
      <c r="D23" s="37">
        <v>2</v>
      </c>
      <c r="E23" s="37">
        <v>2</v>
      </c>
      <c r="F23" s="38">
        <f t="shared" si="0"/>
        <v>4</v>
      </c>
      <c r="G23" s="39" t="s">
        <v>48</v>
      </c>
      <c r="H23" s="40"/>
      <c r="I23" s="37">
        <v>2</v>
      </c>
      <c r="J23" s="37">
        <v>1</v>
      </c>
      <c r="K23" s="38">
        <f t="shared" si="1"/>
        <v>2</v>
      </c>
      <c r="L23" s="35"/>
      <c r="M23" s="41" t="s">
        <v>81</v>
      </c>
      <c r="N23" s="42"/>
    </row>
    <row r="25" ht="12.75">
      <c r="B25" s="2" t="s">
        <v>12</v>
      </c>
    </row>
    <row r="26" ht="12.75">
      <c r="B26" s="2" t="s">
        <v>13</v>
      </c>
    </row>
    <row r="27" ht="12.75">
      <c r="B27" s="2"/>
    </row>
    <row r="28" ht="12.75">
      <c r="B28" s="2" t="s">
        <v>14</v>
      </c>
    </row>
    <row r="31" ht="12.75">
      <c r="B31" s="19">
        <v>39668</v>
      </c>
    </row>
  </sheetData>
  <printOptions gridLines="1"/>
  <pageMargins left="0.75" right="0.75" top="1" bottom="1" header="0.5" footer="0.5"/>
  <pageSetup fitToHeight="1" fitToWidth="1" horizontalDpi="1200" verticalDpi="12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Particle Physics and Astronomy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seedj</dc:creator>
  <cp:keywords/>
  <dc:description/>
  <cp:lastModifiedBy>green</cp:lastModifiedBy>
  <cp:lastPrinted>2007-09-19T09:34:10Z</cp:lastPrinted>
  <dcterms:created xsi:type="dcterms:W3CDTF">2003-05-16T08:25:13Z</dcterms:created>
  <dcterms:modified xsi:type="dcterms:W3CDTF">2008-08-18T07:32:20Z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2006-01-13T15:07:14Z</vt:filetime>
  </property>
  <property fmtid="{D5CDD505-2E9C-101B-9397-08002B2CF9AE}" pid="4" name="Objective-Id">
    <vt:lpwstr>C114834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2006-01-13T00:00:00Z</vt:filetime>
  </property>
  <property fmtid="{D5CDD505-2E9C-101B-9397-08002B2CF9AE}" pid="8" name="Objective-ModificationStamp">
    <vt:filetime>2006-01-13T15:07:37Z</vt:filetime>
  </property>
  <property fmtid="{D5CDD505-2E9C-101B-9397-08002B2CF9AE}" pid="9" name="Objective-Owner">
    <vt:lpwstr>Eyles, Emma</vt:lpwstr>
  </property>
  <property fmtid="{D5CDD505-2E9C-101B-9397-08002B2CF9AE}" pid="10" name="Objective-Path">
    <vt:lpwstr>Eyles, Emma:Special Folder - Eyles, Emma:Handy - Eyles, Emma:Templates - Eyles, Emma:</vt:lpwstr>
  </property>
  <property fmtid="{D5CDD505-2E9C-101B-9397-08002B2CF9AE}" pid="11" name="Objective-Parent">
    <vt:lpwstr>Templates - Eyles, Emma</vt:lpwstr>
  </property>
  <property fmtid="{D5CDD505-2E9C-101B-9397-08002B2CF9AE}" pid="12" name="Objective-State">
    <vt:lpwstr>Published</vt:lpwstr>
  </property>
  <property fmtid="{D5CDD505-2E9C-101B-9397-08002B2CF9AE}" pid="13" name="Objective-Title">
    <vt:lpwstr>RISKPROF-01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Final Version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orm Type [system]">
    <vt:lpwstr/>
  </property>
  <property fmtid="{D5CDD505-2E9C-101B-9397-08002B2CF9AE}" pid="21" name="Objective-Research Council Publisher [system]">
    <vt:lpwstr/>
  </property>
  <property fmtid="{D5CDD505-2E9C-101B-9397-08002B2CF9AE}" pid="22" name="Objective-Generated by [system]">
    <vt:lpwstr/>
  </property>
</Properties>
</file>